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avkina\Desktop\ТЕХ.ПРИС\Раскрытие информации\2026\февраль\"/>
    </mc:Choice>
  </mc:AlternateContent>
  <xr:revisionPtr revIDLastSave="0" documentId="13_ncr:1_{CB72CD8F-5545-4525-A792-7C232DFA189E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Поданные заявки на ТП" sheetId="1" r:id="rId1"/>
    <sheet name="Аннулированные заявки на ТП" sheetId="2" r:id="rId2"/>
    <sheet name="Заключенные ДТП" sheetId="3" r:id="rId3"/>
    <sheet name="Выполненные ДТП " sheetId="4" r:id="rId4"/>
    <sheet name="Резервируемая мощность" sheetId="5" r:id="rId5"/>
  </sheets>
  <definedNames>
    <definedName name="_xlnm._FilterDatabase" localSheetId="0" hidden="1">'Поданные заявки на ТП'!#REF!</definedName>
  </definedNames>
  <calcPr calcId="181029"/>
</workbook>
</file>

<file path=xl/calcChain.xml><?xml version="1.0" encoding="utf-8"?>
<calcChain xmlns="http://schemas.openxmlformats.org/spreadsheetml/2006/main">
  <c r="G7" i="3" l="1"/>
  <c r="F7" i="3"/>
  <c r="G6" i="3"/>
  <c r="F6" i="3"/>
  <c r="E5" i="3"/>
  <c r="F5" i="3" l="1"/>
  <c r="G5" i="3" l="1"/>
</calcChain>
</file>

<file path=xl/sharedStrings.xml><?xml version="1.0" encoding="utf-8"?>
<sst xmlns="http://schemas.openxmlformats.org/spreadsheetml/2006/main" count="206" uniqueCount="153">
  <si>
    <t>Наименование показателя</t>
  </si>
  <si>
    <t>Мощность, кВт</t>
  </si>
  <si>
    <t>Плата по договору тех. присоединения,  руб.</t>
  </si>
  <si>
    <t>6 кВ</t>
  </si>
  <si>
    <t xml:space="preserve">     - в течение 1 года</t>
  </si>
  <si>
    <t xml:space="preserve">     - в течение 6 месяцев</t>
  </si>
  <si>
    <t>Информация о количестве заключенных договоров об осуществлении технологического присоединения к электрическим сетям:</t>
  </si>
  <si>
    <t xml:space="preserve">Информация о количестве выполненных присоединений и присоединенной мощности </t>
  </si>
  <si>
    <t>Количество  заявок,  шт.</t>
  </si>
  <si>
    <t>Количество договоров,  шт.</t>
  </si>
  <si>
    <t>Количество  договоров,  шт.</t>
  </si>
  <si>
    <t>Количество поданных заявок и объем мощности, необходимого для их удовлетворения</t>
  </si>
  <si>
    <t>Номер договора</t>
  </si>
  <si>
    <t>Срок выполнения по договору</t>
  </si>
  <si>
    <t>Номер и дата ТУ</t>
  </si>
  <si>
    <t>Напряжение, категория надёжности</t>
  </si>
  <si>
    <t>№ п/п</t>
  </si>
  <si>
    <t>Количество аннулированных заявок на технологическое присоединение</t>
  </si>
  <si>
    <t>Количество заключенных договоров об осуществлении технологического присоединения к электрическим сетям, содержащих сведения об объеме присоединяемой мощности, сроках, и плате по каждому договору</t>
  </si>
  <si>
    <t>Количество выполненных присоединений и присоединяемой мощности</t>
  </si>
  <si>
    <r>
      <t xml:space="preserve">Информация о количестве </t>
    </r>
    <r>
      <rPr>
        <sz val="11"/>
        <color indexed="8"/>
        <rFont val="Times New Roman"/>
        <family val="1"/>
        <charset val="204"/>
      </rPr>
      <t>поданных заявок и объема мощности, необходимого для их удовлетворения</t>
    </r>
  </si>
  <si>
    <r>
      <t xml:space="preserve">Информация о количестве </t>
    </r>
    <r>
      <rPr>
        <sz val="11"/>
        <color indexed="8"/>
        <rFont val="Times New Roman"/>
        <family val="1"/>
        <charset val="204"/>
      </rPr>
      <t>аннулированных заявок на технологическое присоединение</t>
    </r>
  </si>
  <si>
    <t>Расшифровка:</t>
  </si>
  <si>
    <t xml:space="preserve">          О наличии (об отсутствии) технической возможности доступа к регулируемым товарам (работам, услугам) субъектов естественных монополий и о регистрации и ходе реализации заявок на технологическое присоединение к электрическим сетям, включая информацию, содержашую сводные данные в разрезе субъектов Российской Федерации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по сетевой компании.</t>
  </si>
  <si>
    <t xml:space="preserve">     - в течение 4 месяцев</t>
  </si>
  <si>
    <t xml:space="preserve">     - в течение 2 лет</t>
  </si>
  <si>
    <t>Кол-во заявок, шт.</t>
  </si>
  <si>
    <t xml:space="preserve">       </t>
  </si>
  <si>
    <t xml:space="preserve">     Величина резервируемой максимальной мощности, в разбивке по уровням напряжения:</t>
  </si>
  <si>
    <t>Мощность,кВт</t>
  </si>
  <si>
    <t>Размер платы (руб. с НДС)</t>
  </si>
  <si>
    <t>- исполнение в течение 1 года</t>
  </si>
  <si>
    <t>10 кВ</t>
  </si>
  <si>
    <t>0,22 кВ</t>
  </si>
  <si>
    <t>0,38 кВ</t>
  </si>
  <si>
    <t>- исполнение в течение 2 лет</t>
  </si>
  <si>
    <t>- исполнение в течение 6 мес.</t>
  </si>
  <si>
    <t>- исполнение в течение 4 мес.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</si>
  <si>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</si>
  <si>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</si>
  <si>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</si>
  <si>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</si>
  <si>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</si>
  <si>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</si>
  <si>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</si>
  <si>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</si>
  <si>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</si>
  <si>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</si>
  <si>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</si>
  <si>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</si>
  <si>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</si>
  <si>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</si>
  <si>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</si>
  <si>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</si>
  <si>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</si>
  <si>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220/3</t>
  </si>
  <si>
    <t xml:space="preserve"> 380/7</t>
  </si>
  <si>
    <t>380/3</t>
  </si>
  <si>
    <t>-</t>
  </si>
  <si>
    <t xml:space="preserve"> 27-26</t>
  </si>
  <si>
    <t xml:space="preserve"> 28-26</t>
  </si>
  <si>
    <t xml:space="preserve"> 29-26</t>
  </si>
  <si>
    <t xml:space="preserve"> 30-26</t>
  </si>
  <si>
    <t xml:space="preserve"> 32-26</t>
  </si>
  <si>
    <t xml:space="preserve"> 33-26</t>
  </si>
  <si>
    <t xml:space="preserve"> 34-26</t>
  </si>
  <si>
    <t xml:space="preserve"> 35-26</t>
  </si>
  <si>
    <t xml:space="preserve"> 39-26/Вр</t>
  </si>
  <si>
    <t xml:space="preserve"> 40-26</t>
  </si>
  <si>
    <t xml:space="preserve"> 41-26</t>
  </si>
  <si>
    <t xml:space="preserve"> 43-26</t>
  </si>
  <si>
    <t xml:space="preserve"> 44-26</t>
  </si>
  <si>
    <t xml:space="preserve"> 45-26</t>
  </si>
  <si>
    <t xml:space="preserve"> 47-26</t>
  </si>
  <si>
    <t xml:space="preserve"> 48-26</t>
  </si>
  <si>
    <t xml:space="preserve"> 50-26</t>
  </si>
  <si>
    <t xml:space="preserve"> 52-26</t>
  </si>
  <si>
    <t xml:space="preserve"> 54-26</t>
  </si>
  <si>
    <t xml:space="preserve"> 56-26</t>
  </si>
  <si>
    <t>18</t>
  </si>
  <si>
    <t>19</t>
  </si>
  <si>
    <t>20</t>
  </si>
  <si>
    <t>с04.02.2026 по 20.03.2026</t>
  </si>
  <si>
    <t>с 05.02.2026 по 23.03.2026</t>
  </si>
  <si>
    <t>с 06.02.2026 по 06.06.2026</t>
  </si>
  <si>
    <t>с 06.02.2026 по 24.03.2026</t>
  </si>
  <si>
    <t>с 09.02.2026 по 25.03.2026</t>
  </si>
  <si>
    <t>с 10.02.2026 по 26.03.2026</t>
  </si>
  <si>
    <t>с 11.02.2026 по 04.03.2026</t>
  </si>
  <si>
    <t>с 12.02.2026 по 30.03.2026</t>
  </si>
  <si>
    <t>с 13.02.2026 по 31.03.2026</t>
  </si>
  <si>
    <t>с 18.02.2026 по 03.04.2026</t>
  </si>
  <si>
    <t>с 19.02.2026 по 06.04.2026</t>
  </si>
  <si>
    <t>с 20.02.2026 по 07.04.2026</t>
  </si>
  <si>
    <t>с 24.02.2026 по 08.04.2026</t>
  </si>
  <si>
    <t>с 25.02.2026 по 08.04.2026</t>
  </si>
  <si>
    <t>17 от 21.01.2026</t>
  </si>
  <si>
    <t>36 от 02.02.2026</t>
  </si>
  <si>
    <t>38 от 02.02.2026</t>
  </si>
  <si>
    <t>925 от 29.12.2025</t>
  </si>
  <si>
    <t>39 от 02.02.2026</t>
  </si>
  <si>
    <t>29 от 26.01.2026</t>
  </si>
  <si>
    <t>14 от 20.01.2026</t>
  </si>
  <si>
    <t>40 от 02.02.2026</t>
  </si>
  <si>
    <t>33 от 30.01.2026</t>
  </si>
  <si>
    <t>58 от 10.02.2026</t>
  </si>
  <si>
    <t>59 от 10.02.2026</t>
  </si>
  <si>
    <t>54 от 09.02.2026</t>
  </si>
  <si>
    <t>70 от 12.02.2026</t>
  </si>
  <si>
    <t>64 от 11.02.2026</t>
  </si>
  <si>
    <t>67 от 11.02.2026</t>
  </si>
  <si>
    <t>79 от 16.02.2026</t>
  </si>
  <si>
    <t>63 от 11.02.2026</t>
  </si>
  <si>
    <t>61 от 11.02.2026</t>
  </si>
  <si>
    <t>69 от 11.02.2026</t>
  </si>
  <si>
    <t>68 от 11.02.2026</t>
  </si>
  <si>
    <t xml:space="preserve"> 26-26</t>
  </si>
  <si>
    <t xml:space="preserve"> 31-26</t>
  </si>
  <si>
    <t xml:space="preserve"> 36-26</t>
  </si>
  <si>
    <t xml:space="preserve"> 37-26</t>
  </si>
  <si>
    <t xml:space="preserve"> 38-26</t>
  </si>
  <si>
    <t xml:space="preserve"> 46-26</t>
  </si>
  <si>
    <t xml:space="preserve"> 49-26</t>
  </si>
  <si>
    <t xml:space="preserve"> 51-26</t>
  </si>
  <si>
    <t xml:space="preserve"> 53-26</t>
  </si>
  <si>
    <t xml:space="preserve"> 55-26</t>
  </si>
  <si>
    <t xml:space="preserve"> 57-26</t>
  </si>
  <si>
    <t xml:space="preserve"> 58-26</t>
  </si>
  <si>
    <t>с 02.02.2026 по 02.08.2026</t>
  </si>
  <si>
    <t>с 06.02.2026 по 06.08.2026</t>
  </si>
  <si>
    <t>с 11.02.2026 по 11.08.2026</t>
  </si>
  <si>
    <t>с 19.02.2026 по 19.08.2026</t>
  </si>
  <si>
    <t>с 20.02.2026 по 20.08.2026</t>
  </si>
  <si>
    <t>с 24.02.2026 по 24.08.2026</t>
  </si>
  <si>
    <t>с 25.02.2026 по 25.08.2026</t>
  </si>
  <si>
    <t>с 26.02.2026 по 26.08.2026</t>
  </si>
  <si>
    <t>с 27.02.2026 по 27.08.2026</t>
  </si>
  <si>
    <t>25 от 26.01.2026</t>
  </si>
  <si>
    <t>3 от 12.01.2026</t>
  </si>
  <si>
    <t>21 от  22.01.2026</t>
  </si>
  <si>
    <t>35 от 02.02.2026</t>
  </si>
  <si>
    <t>48 от  05.02.2026</t>
  </si>
  <si>
    <t>77 от 16.02.2026</t>
  </si>
  <si>
    <t>75 от 13.02.2026</t>
  </si>
  <si>
    <t>749 от 10.10.2025</t>
  </si>
  <si>
    <t>71 от 12.02.2026</t>
  </si>
  <si>
    <t>66 от 11.02.2026</t>
  </si>
  <si>
    <t>88 от 18.02.2026</t>
  </si>
  <si>
    <t>89 от 18.02.2026</t>
  </si>
  <si>
    <t xml:space="preserve"> 42-26</t>
  </si>
  <si>
    <t>с 12.02.2026 по 12.02.2027</t>
  </si>
  <si>
    <t>822 от 11.11.2025</t>
  </si>
  <si>
    <t>380/1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</si>
</sst>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charset val="204"/>
    </font>
    <font>
      <sz val="8.5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4" fillId="2" borderId="9" applyNumberFormat="0" applyFont="0" applyAlignment="0" applyProtection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top"/>
    </xf>
    <xf numFmtId="49" fontId="8" fillId="0" borderId="3" xfId="0" applyNumberFormat="1" applyFont="1" applyBorder="1" applyAlignment="1">
      <alignment vertical="top"/>
    </xf>
    <xf numFmtId="49" fontId="6" fillId="0" borderId="2" xfId="0" applyNumberFormat="1" applyFont="1" applyBorder="1" applyAlignment="1">
      <alignment vertical="center"/>
    </xf>
    <xf numFmtId="49" fontId="6" fillId="0" borderId="3" xfId="0" applyNumberFormat="1" applyFont="1" applyBorder="1" applyAlignment="1">
      <alignment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vertical="top"/>
    </xf>
    <xf numFmtId="4" fontId="4" fillId="0" borderId="0" xfId="0" applyNumberFormat="1" applyFont="1"/>
    <xf numFmtId="4" fontId="4" fillId="0" borderId="6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top"/>
    </xf>
    <xf numFmtId="4" fontId="0" fillId="0" borderId="0" xfId="0" applyNumberFormat="1"/>
    <xf numFmtId="4" fontId="2" fillId="0" borderId="0" xfId="0" applyNumberFormat="1" applyFont="1" applyAlignment="1">
      <alignment vertical="top" wrapText="1"/>
    </xf>
    <xf numFmtId="0" fontId="1" fillId="0" borderId="4" xfId="0" applyFont="1" applyBorder="1" applyAlignment="1">
      <alignment vertical="top"/>
    </xf>
    <xf numFmtId="49" fontId="11" fillId="0" borderId="2" xfId="0" applyNumberFormat="1" applyFont="1" applyBorder="1" applyAlignment="1">
      <alignment vertical="top"/>
    </xf>
    <xf numFmtId="49" fontId="6" fillId="0" borderId="7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49" fontId="13" fillId="0" borderId="0" xfId="0" applyNumberFormat="1" applyFont="1" applyAlignment="1">
      <alignment horizontal="center" vertical="center" wrapText="1"/>
    </xf>
    <xf numFmtId="49" fontId="13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49" fontId="8" fillId="0" borderId="4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</cellXfs>
  <cellStyles count="2">
    <cellStyle name="Обычный" xfId="0" builtinId="0"/>
    <cellStyle name="Примечание 52" xfId="1" xr:uid="{F736E178-1A48-46F5-8647-8793C782BB15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16B51D9A-F381-4869-B67F-DF8AB6C4BB0D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L8"/>
  <sheetViews>
    <sheetView workbookViewId="0">
      <selection activeCell="F8" sqref="F8"/>
    </sheetView>
  </sheetViews>
  <sheetFormatPr defaultRowHeight="12.75" x14ac:dyDescent="0.2"/>
  <cols>
    <col min="1" max="2" width="14.7109375" style="2" customWidth="1"/>
    <col min="3" max="3" width="14.7109375" style="3" customWidth="1"/>
    <col min="4" max="4" width="14.7109375" style="2" customWidth="1"/>
    <col min="5" max="5" width="12.7109375" style="3" customWidth="1"/>
    <col min="6" max="6" width="12.7109375" style="4" customWidth="1"/>
    <col min="7" max="7" width="11.140625" style="6" customWidth="1"/>
    <col min="8" max="8" width="9.140625" style="7"/>
    <col min="9" max="9" width="9.140625" style="2"/>
    <col min="10" max="10" width="9.140625" style="3"/>
    <col min="11" max="11" width="9.140625" style="5"/>
    <col min="12" max="12" width="9.140625" style="8"/>
    <col min="13" max="16384" width="9.140625" style="1"/>
  </cols>
  <sheetData>
    <row r="1" spans="1:6" ht="86.25" customHeight="1" x14ac:dyDescent="0.2">
      <c r="A1" s="56" t="s">
        <v>23</v>
      </c>
      <c r="B1" s="56"/>
      <c r="C1" s="56"/>
      <c r="D1" s="56"/>
      <c r="E1" s="56"/>
      <c r="F1" s="56"/>
    </row>
    <row r="3" spans="1:6" ht="36" customHeight="1" x14ac:dyDescent="0.2">
      <c r="A3" s="63" t="s">
        <v>11</v>
      </c>
      <c r="B3" s="63"/>
      <c r="C3" s="63"/>
      <c r="D3" s="63"/>
      <c r="E3" s="63"/>
      <c r="F3" s="63"/>
    </row>
    <row r="5" spans="1:6" ht="12.75" customHeight="1" x14ac:dyDescent="0.2">
      <c r="A5" s="57" t="s">
        <v>0</v>
      </c>
      <c r="B5" s="57"/>
      <c r="C5" s="57"/>
      <c r="D5" s="57"/>
      <c r="E5" s="58" t="s">
        <v>8</v>
      </c>
      <c r="F5" s="58" t="s">
        <v>1</v>
      </c>
    </row>
    <row r="6" spans="1:6" x14ac:dyDescent="0.2">
      <c r="A6" s="57"/>
      <c r="B6" s="57"/>
      <c r="C6" s="57"/>
      <c r="D6" s="57"/>
      <c r="E6" s="59"/>
      <c r="F6" s="59"/>
    </row>
    <row r="7" spans="1:6" ht="45" customHeight="1" x14ac:dyDescent="0.2">
      <c r="A7" s="60" t="s">
        <v>20</v>
      </c>
      <c r="B7" s="61"/>
      <c r="C7" s="61"/>
      <c r="D7" s="62"/>
      <c r="E7" s="9">
        <v>75</v>
      </c>
      <c r="F7" s="19">
        <v>4150.82</v>
      </c>
    </row>
    <row r="8" spans="1:6" ht="29.25" customHeight="1" x14ac:dyDescent="0.2"/>
  </sheetData>
  <mergeCells count="6">
    <mergeCell ref="A1:F1"/>
    <mergeCell ref="A5:D6"/>
    <mergeCell ref="E5:E6"/>
    <mergeCell ref="F5:F6"/>
    <mergeCell ref="A7:D7"/>
    <mergeCell ref="A3:F3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F5"/>
  <sheetViews>
    <sheetView zoomScaleNormal="100" workbookViewId="0">
      <selection activeCell="E27" sqref="E27"/>
    </sheetView>
  </sheetViews>
  <sheetFormatPr defaultRowHeight="12.75" x14ac:dyDescent="0.2"/>
  <cols>
    <col min="1" max="4" width="14.7109375" style="1" customWidth="1"/>
    <col min="5" max="6" width="12.7109375" style="1" customWidth="1"/>
    <col min="7" max="7" width="37" style="1" customWidth="1"/>
    <col min="8" max="16384" width="9.140625" style="1"/>
  </cols>
  <sheetData>
    <row r="1" spans="1:6" ht="33" customHeight="1" x14ac:dyDescent="0.2">
      <c r="A1" s="63" t="s">
        <v>17</v>
      </c>
      <c r="B1" s="63"/>
      <c r="C1" s="63"/>
      <c r="D1" s="63"/>
      <c r="E1" s="63"/>
      <c r="F1" s="63"/>
    </row>
    <row r="3" spans="1:6" ht="12.75" customHeight="1" x14ac:dyDescent="0.2">
      <c r="A3" s="57" t="s">
        <v>0</v>
      </c>
      <c r="B3" s="57"/>
      <c r="C3" s="57"/>
      <c r="D3" s="57"/>
      <c r="E3" s="58" t="s">
        <v>8</v>
      </c>
      <c r="F3" s="58" t="s">
        <v>1</v>
      </c>
    </row>
    <row r="4" spans="1:6" x14ac:dyDescent="0.2">
      <c r="A4" s="57"/>
      <c r="B4" s="57"/>
      <c r="C4" s="57"/>
      <c r="D4" s="57"/>
      <c r="E4" s="59"/>
      <c r="F4" s="59"/>
    </row>
    <row r="5" spans="1:6" ht="36.75" customHeight="1" x14ac:dyDescent="0.2">
      <c r="A5" s="64" t="s">
        <v>21</v>
      </c>
      <c r="B5" s="64"/>
      <c r="C5" s="64"/>
      <c r="D5" s="64"/>
      <c r="E5" s="9">
        <v>13</v>
      </c>
      <c r="F5" s="19">
        <v>1656.82</v>
      </c>
    </row>
  </sheetData>
  <mergeCells count="5">
    <mergeCell ref="A5:D5"/>
    <mergeCell ref="A3:D4"/>
    <mergeCell ref="E3:E4"/>
    <mergeCell ref="F3:F4"/>
    <mergeCell ref="A1:F1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J59"/>
  <sheetViews>
    <sheetView workbookViewId="0">
      <selection activeCell="L9" sqref="L9"/>
    </sheetView>
  </sheetViews>
  <sheetFormatPr defaultRowHeight="15" x14ac:dyDescent="0.25"/>
  <cols>
    <col min="1" max="1" width="4.28515625" style="21" customWidth="1"/>
    <col min="2" max="2" width="14.5703125" style="20" customWidth="1"/>
    <col min="3" max="3" width="15.28515625" style="20" customWidth="1"/>
    <col min="4" max="4" width="13.28515625" style="26" customWidth="1"/>
    <col min="5" max="5" width="16.85546875" style="20" customWidth="1"/>
    <col min="6" max="6" width="16" style="20" customWidth="1"/>
    <col min="7" max="7" width="15.85546875" style="20" customWidth="1"/>
    <col min="8" max="8" width="12.140625" style="20" customWidth="1"/>
    <col min="9" max="9" width="11.85546875" style="20" customWidth="1"/>
    <col min="10" max="10" width="12.85546875" style="20" customWidth="1"/>
    <col min="11" max="16384" width="9.140625" style="20"/>
  </cols>
  <sheetData>
    <row r="1" spans="1:10" ht="61.5" customHeight="1" x14ac:dyDescent="0.25">
      <c r="A1" s="66" t="s">
        <v>18</v>
      </c>
      <c r="B1" s="66"/>
      <c r="C1" s="66"/>
      <c r="D1" s="66"/>
      <c r="E1" s="66"/>
      <c r="F1" s="66"/>
      <c r="G1" s="66"/>
    </row>
    <row r="3" spans="1:10" s="1" customFormat="1" ht="12.75" customHeight="1" x14ac:dyDescent="0.2">
      <c r="A3" s="57" t="s">
        <v>0</v>
      </c>
      <c r="B3" s="57"/>
      <c r="C3" s="57"/>
      <c r="D3" s="57"/>
      <c r="E3" s="58" t="s">
        <v>9</v>
      </c>
      <c r="F3" s="58" t="s">
        <v>29</v>
      </c>
      <c r="G3" s="58" t="s">
        <v>2</v>
      </c>
    </row>
    <row r="4" spans="1:10" s="1" customFormat="1" ht="26.25" customHeight="1" x14ac:dyDescent="0.2">
      <c r="A4" s="57"/>
      <c r="B4" s="57"/>
      <c r="C4" s="57"/>
      <c r="D4" s="57"/>
      <c r="E4" s="59"/>
      <c r="F4" s="59"/>
      <c r="G4" s="58"/>
    </row>
    <row r="5" spans="1:10" ht="45" customHeight="1" x14ac:dyDescent="0.25">
      <c r="A5" s="67" t="s">
        <v>6</v>
      </c>
      <c r="B5" s="68"/>
      <c r="C5" s="68"/>
      <c r="D5" s="69"/>
      <c r="E5" s="17">
        <f>E6+E7+E8+E9</f>
        <v>33</v>
      </c>
      <c r="F5" s="45">
        <f>F6+F7+F8+F9</f>
        <v>620</v>
      </c>
      <c r="G5" s="19">
        <f>SUM(G6:G9)</f>
        <v>4997433.49</v>
      </c>
    </row>
    <row r="6" spans="1:10" ht="19.5" customHeight="1" x14ac:dyDescent="0.25">
      <c r="A6" s="13" t="s">
        <v>24</v>
      </c>
      <c r="B6" s="14"/>
      <c r="C6" s="14"/>
      <c r="D6" s="25"/>
      <c r="E6" s="17">
        <v>20</v>
      </c>
      <c r="F6" s="19">
        <f>SUM(F15:F34)</f>
        <v>285</v>
      </c>
      <c r="G6" s="19">
        <f>SUM(D15:D34)</f>
        <v>1071929.22</v>
      </c>
    </row>
    <row r="7" spans="1:10" ht="19.5" customHeight="1" x14ac:dyDescent="0.25">
      <c r="A7" s="13" t="s">
        <v>5</v>
      </c>
      <c r="B7" s="14"/>
      <c r="C7" s="14"/>
      <c r="D7" s="25"/>
      <c r="E7" s="17">
        <v>12</v>
      </c>
      <c r="F7" s="19">
        <f>SUM(F36:F47)</f>
        <v>290</v>
      </c>
      <c r="G7" s="19">
        <f>SUM(D36:D47)</f>
        <v>1170137.6399999999</v>
      </c>
    </row>
    <row r="8" spans="1:10" ht="20.25" customHeight="1" x14ac:dyDescent="0.25">
      <c r="A8" s="13" t="s">
        <v>4</v>
      </c>
      <c r="B8" s="14"/>
      <c r="C8" s="14"/>
      <c r="D8" s="25"/>
      <c r="E8" s="17">
        <v>1</v>
      </c>
      <c r="F8" s="19">
        <v>45</v>
      </c>
      <c r="G8" s="19">
        <v>2755366.63</v>
      </c>
    </row>
    <row r="9" spans="1:10" x14ac:dyDescent="0.25">
      <c r="A9" s="13" t="s">
        <v>25</v>
      </c>
      <c r="B9" s="14"/>
      <c r="C9" s="14"/>
      <c r="D9" s="25"/>
      <c r="E9" s="17"/>
      <c r="F9" s="19"/>
      <c r="G9" s="19"/>
    </row>
    <row r="11" spans="1:10" x14ac:dyDescent="0.25">
      <c r="A11" s="65" t="s">
        <v>22</v>
      </c>
      <c r="B11" s="65"/>
    </row>
    <row r="12" spans="1:10" x14ac:dyDescent="0.25">
      <c r="B12" s="22"/>
      <c r="C12" s="22"/>
      <c r="D12" s="27"/>
      <c r="E12" s="22"/>
      <c r="F12" s="22"/>
      <c r="G12" s="22"/>
    </row>
    <row r="13" spans="1:10" ht="45" x14ac:dyDescent="0.25">
      <c r="A13" s="23" t="s">
        <v>16</v>
      </c>
      <c r="B13" s="24" t="s">
        <v>12</v>
      </c>
      <c r="C13" s="24" t="s">
        <v>13</v>
      </c>
      <c r="D13" s="28" t="s">
        <v>30</v>
      </c>
      <c r="E13" s="24" t="s">
        <v>14</v>
      </c>
      <c r="F13" s="23" t="s">
        <v>1</v>
      </c>
      <c r="G13" s="24" t="s">
        <v>15</v>
      </c>
    </row>
    <row r="14" spans="1:10" ht="18.75" customHeight="1" x14ac:dyDescent="0.25">
      <c r="A14" s="15" t="s">
        <v>37</v>
      </c>
      <c r="B14" s="16"/>
      <c r="C14" s="16"/>
      <c r="D14" s="29"/>
      <c r="E14" s="16"/>
      <c r="F14" s="16"/>
      <c r="G14" s="16"/>
    </row>
    <row r="15" spans="1:10" ht="24.75" customHeight="1" x14ac:dyDescent="0.25">
      <c r="A15" s="40" t="s">
        <v>38</v>
      </c>
      <c r="B15" s="38" t="s">
        <v>59</v>
      </c>
      <c r="C15" s="46" t="s">
        <v>82</v>
      </c>
      <c r="D15" s="44">
        <v>84036.14</v>
      </c>
      <c r="E15" s="38" t="s">
        <v>96</v>
      </c>
      <c r="F15" s="38">
        <v>15</v>
      </c>
      <c r="G15" s="36" t="s">
        <v>57</v>
      </c>
      <c r="H15" s="49"/>
      <c r="I15" s="54"/>
      <c r="J15" s="51"/>
    </row>
    <row r="16" spans="1:10" ht="24.75" customHeight="1" x14ac:dyDescent="0.25">
      <c r="A16" s="40" t="s">
        <v>39</v>
      </c>
      <c r="B16" s="38" t="s">
        <v>60</v>
      </c>
      <c r="C16" s="46" t="s">
        <v>83</v>
      </c>
      <c r="D16" s="44">
        <v>19566.3</v>
      </c>
      <c r="E16" s="38" t="s">
        <v>97</v>
      </c>
      <c r="F16" s="38">
        <v>15</v>
      </c>
      <c r="G16" s="36" t="s">
        <v>57</v>
      </c>
      <c r="H16" s="49"/>
      <c r="I16" s="54"/>
      <c r="J16" s="51"/>
    </row>
    <row r="17" spans="1:10" ht="24.75" customHeight="1" x14ac:dyDescent="0.25">
      <c r="A17" s="40" t="s">
        <v>40</v>
      </c>
      <c r="B17" s="38" t="s">
        <v>61</v>
      </c>
      <c r="C17" s="46" t="s">
        <v>83</v>
      </c>
      <c r="D17" s="44">
        <v>19566.3</v>
      </c>
      <c r="E17" s="38" t="s">
        <v>98</v>
      </c>
      <c r="F17" s="38">
        <v>15</v>
      </c>
      <c r="G17" s="36" t="s">
        <v>57</v>
      </c>
      <c r="H17" s="49"/>
      <c r="I17" s="54"/>
      <c r="J17" s="51"/>
    </row>
    <row r="18" spans="1:10" ht="24.75" customHeight="1" x14ac:dyDescent="0.25">
      <c r="A18" s="40" t="s">
        <v>41</v>
      </c>
      <c r="B18" s="38" t="s">
        <v>62</v>
      </c>
      <c r="C18" s="46" t="s">
        <v>84</v>
      </c>
      <c r="D18" s="44">
        <v>40779.760000000002</v>
      </c>
      <c r="E18" s="38" t="s">
        <v>99</v>
      </c>
      <c r="F18" s="38">
        <v>20</v>
      </c>
      <c r="G18" s="36" t="s">
        <v>57</v>
      </c>
      <c r="H18" s="49"/>
      <c r="I18" s="54"/>
      <c r="J18" s="51"/>
    </row>
    <row r="19" spans="1:10" ht="24.75" customHeight="1" x14ac:dyDescent="0.25">
      <c r="A19" s="40" t="s">
        <v>42</v>
      </c>
      <c r="B19" s="38" t="s">
        <v>63</v>
      </c>
      <c r="C19" s="46" t="s">
        <v>85</v>
      </c>
      <c r="D19" s="44">
        <v>19566.3</v>
      </c>
      <c r="E19" s="38" t="s">
        <v>100</v>
      </c>
      <c r="F19" s="38">
        <v>15</v>
      </c>
      <c r="G19" s="36" t="s">
        <v>57</v>
      </c>
      <c r="H19" s="49"/>
      <c r="I19" s="54"/>
      <c r="J19" s="51"/>
    </row>
    <row r="20" spans="1:10" ht="24.75" customHeight="1" x14ac:dyDescent="0.25">
      <c r="A20" s="40" t="s">
        <v>43</v>
      </c>
      <c r="B20" s="38" t="s">
        <v>64</v>
      </c>
      <c r="C20" s="46" t="s">
        <v>86</v>
      </c>
      <c r="D20" s="44">
        <v>19566.3</v>
      </c>
      <c r="E20" s="38" t="s">
        <v>101</v>
      </c>
      <c r="F20" s="38">
        <v>15</v>
      </c>
      <c r="G20" s="36" t="s">
        <v>57</v>
      </c>
      <c r="H20" s="49"/>
      <c r="I20" s="54"/>
      <c r="J20" s="51"/>
    </row>
    <row r="21" spans="1:10" ht="24.75" customHeight="1" x14ac:dyDescent="0.25">
      <c r="A21" s="40" t="s">
        <v>44</v>
      </c>
      <c r="B21" s="38" t="s">
        <v>65</v>
      </c>
      <c r="C21" s="46" t="s">
        <v>87</v>
      </c>
      <c r="D21" s="44">
        <v>31790.25</v>
      </c>
      <c r="E21" s="38" t="s">
        <v>102</v>
      </c>
      <c r="F21" s="38">
        <v>5</v>
      </c>
      <c r="G21" s="36" t="s">
        <v>55</v>
      </c>
      <c r="H21" s="49"/>
      <c r="I21" s="54"/>
      <c r="J21" s="51"/>
    </row>
    <row r="22" spans="1:10" ht="24.75" customHeight="1" x14ac:dyDescent="0.25">
      <c r="A22" s="40" t="s">
        <v>45</v>
      </c>
      <c r="B22" s="38" t="s">
        <v>66</v>
      </c>
      <c r="C22" s="46" t="s">
        <v>87</v>
      </c>
      <c r="D22" s="44">
        <v>19566.3</v>
      </c>
      <c r="E22" s="38" t="s">
        <v>103</v>
      </c>
      <c r="F22" s="38">
        <v>15</v>
      </c>
      <c r="G22" s="36" t="s">
        <v>57</v>
      </c>
      <c r="H22" s="49"/>
      <c r="I22" s="54"/>
      <c r="J22" s="51"/>
    </row>
    <row r="23" spans="1:10" ht="24.75" customHeight="1" x14ac:dyDescent="0.25">
      <c r="A23" s="40" t="s">
        <v>46</v>
      </c>
      <c r="B23" s="38" t="s">
        <v>67</v>
      </c>
      <c r="C23" s="46" t="s">
        <v>88</v>
      </c>
      <c r="D23" s="44">
        <v>93025.65</v>
      </c>
      <c r="E23" s="38" t="s">
        <v>104</v>
      </c>
      <c r="F23" s="38">
        <v>15</v>
      </c>
      <c r="G23" s="36" t="s">
        <v>57</v>
      </c>
      <c r="H23" s="49"/>
      <c r="I23" s="54"/>
      <c r="J23" s="51"/>
    </row>
    <row r="24" spans="1:10" ht="24.75" customHeight="1" x14ac:dyDescent="0.25">
      <c r="A24" s="40" t="s">
        <v>47</v>
      </c>
      <c r="B24" s="38" t="s">
        <v>68</v>
      </c>
      <c r="C24" s="46" t="s">
        <v>89</v>
      </c>
      <c r="D24" s="44">
        <v>84036.14</v>
      </c>
      <c r="E24" s="38" t="s">
        <v>105</v>
      </c>
      <c r="F24" s="38">
        <v>15</v>
      </c>
      <c r="G24" s="36" t="s">
        <v>57</v>
      </c>
      <c r="H24" s="49"/>
      <c r="I24" s="54"/>
      <c r="J24" s="51"/>
    </row>
    <row r="25" spans="1:10" ht="24.75" customHeight="1" x14ac:dyDescent="0.25">
      <c r="A25" s="40" t="s">
        <v>48</v>
      </c>
      <c r="B25" s="38" t="s">
        <v>69</v>
      </c>
      <c r="C25" s="46" t="s">
        <v>89</v>
      </c>
      <c r="D25" s="44">
        <v>84036.14</v>
      </c>
      <c r="E25" s="38" t="s">
        <v>106</v>
      </c>
      <c r="F25" s="38">
        <v>15</v>
      </c>
      <c r="G25" s="36" t="s">
        <v>57</v>
      </c>
      <c r="H25" s="49"/>
      <c r="I25" s="54"/>
      <c r="J25" s="51"/>
    </row>
    <row r="26" spans="1:10" ht="24.75" customHeight="1" x14ac:dyDescent="0.25">
      <c r="A26" s="40" t="s">
        <v>49</v>
      </c>
      <c r="B26" s="38" t="s">
        <v>70</v>
      </c>
      <c r="C26" s="46" t="s">
        <v>90</v>
      </c>
      <c r="D26" s="44">
        <v>84036.14</v>
      </c>
      <c r="E26" s="38" t="s">
        <v>107</v>
      </c>
      <c r="F26" s="38">
        <v>15</v>
      </c>
      <c r="G26" s="36" t="s">
        <v>57</v>
      </c>
      <c r="H26" s="49"/>
      <c r="I26" s="54"/>
      <c r="J26" s="51"/>
    </row>
    <row r="27" spans="1:10" ht="24.75" customHeight="1" x14ac:dyDescent="0.25">
      <c r="A27" s="40" t="s">
        <v>50</v>
      </c>
      <c r="B27" s="38" t="s">
        <v>71</v>
      </c>
      <c r="C27" s="46" t="s">
        <v>91</v>
      </c>
      <c r="D27" s="44">
        <v>84036.14</v>
      </c>
      <c r="E27" s="38" t="s">
        <v>108</v>
      </c>
      <c r="F27" s="38">
        <v>10</v>
      </c>
      <c r="G27" s="36" t="s">
        <v>57</v>
      </c>
      <c r="H27" s="49"/>
      <c r="I27" s="54"/>
      <c r="J27" s="51"/>
    </row>
    <row r="28" spans="1:10" ht="24.75" customHeight="1" x14ac:dyDescent="0.25">
      <c r="A28" s="40" t="s">
        <v>51</v>
      </c>
      <c r="B28" s="38" t="s">
        <v>72</v>
      </c>
      <c r="C28" s="46" t="s">
        <v>91</v>
      </c>
      <c r="D28" s="44">
        <v>84036.14</v>
      </c>
      <c r="E28" s="38" t="s">
        <v>109</v>
      </c>
      <c r="F28" s="38">
        <v>15</v>
      </c>
      <c r="G28" s="36" t="s">
        <v>57</v>
      </c>
      <c r="H28" s="49"/>
      <c r="I28" s="54"/>
      <c r="J28" s="51"/>
    </row>
    <row r="29" spans="1:10" ht="24.75" customHeight="1" x14ac:dyDescent="0.25">
      <c r="A29" s="40" t="s">
        <v>52</v>
      </c>
      <c r="B29" s="38" t="s">
        <v>73</v>
      </c>
      <c r="C29" s="46" t="s">
        <v>92</v>
      </c>
      <c r="D29" s="44">
        <v>19566.3</v>
      </c>
      <c r="E29" s="38" t="s">
        <v>110</v>
      </c>
      <c r="F29" s="38">
        <v>15</v>
      </c>
      <c r="G29" s="36" t="s">
        <v>57</v>
      </c>
      <c r="H29" s="49"/>
      <c r="I29" s="54"/>
      <c r="J29" s="51"/>
    </row>
    <row r="30" spans="1:10" ht="24.75" customHeight="1" x14ac:dyDescent="0.25">
      <c r="A30" s="40" t="s">
        <v>53</v>
      </c>
      <c r="B30" s="38" t="s">
        <v>74</v>
      </c>
      <c r="C30" s="46" t="s">
        <v>92</v>
      </c>
      <c r="D30" s="44">
        <v>13044.2</v>
      </c>
      <c r="E30" s="38" t="s">
        <v>111</v>
      </c>
      <c r="F30" s="38">
        <v>10</v>
      </c>
      <c r="G30" s="36" t="s">
        <v>57</v>
      </c>
      <c r="H30" s="49"/>
      <c r="I30" s="54"/>
      <c r="J30" s="51"/>
    </row>
    <row r="31" spans="1:10" ht="24.75" customHeight="1" x14ac:dyDescent="0.25">
      <c r="A31" s="40" t="s">
        <v>54</v>
      </c>
      <c r="B31" s="38" t="s">
        <v>75</v>
      </c>
      <c r="C31" s="46" t="s">
        <v>93</v>
      </c>
      <c r="D31" s="44">
        <v>84036.14</v>
      </c>
      <c r="E31" s="38" t="s">
        <v>112</v>
      </c>
      <c r="F31" s="38">
        <v>15</v>
      </c>
      <c r="G31" s="36" t="s">
        <v>57</v>
      </c>
      <c r="H31" s="49"/>
      <c r="I31" s="54"/>
      <c r="J31" s="51"/>
    </row>
    <row r="32" spans="1:10" ht="24.75" customHeight="1" x14ac:dyDescent="0.25">
      <c r="A32" s="40" t="s">
        <v>79</v>
      </c>
      <c r="B32" s="53" t="s">
        <v>76</v>
      </c>
      <c r="C32" s="46" t="s">
        <v>93</v>
      </c>
      <c r="D32" s="44">
        <v>19566.3</v>
      </c>
      <c r="E32" s="38" t="s">
        <v>113</v>
      </c>
      <c r="F32" s="38">
        <v>15</v>
      </c>
      <c r="G32" s="36" t="s">
        <v>57</v>
      </c>
      <c r="H32" s="43"/>
      <c r="I32" s="54"/>
      <c r="J32" s="51"/>
    </row>
    <row r="33" spans="1:10" ht="24.75" customHeight="1" x14ac:dyDescent="0.25">
      <c r="A33" s="40" t="s">
        <v>80</v>
      </c>
      <c r="B33" s="53" t="s">
        <v>77</v>
      </c>
      <c r="C33" s="46" t="s">
        <v>94</v>
      </c>
      <c r="D33" s="44">
        <v>84036.14</v>
      </c>
      <c r="E33" s="38" t="s">
        <v>114</v>
      </c>
      <c r="F33" s="38">
        <v>15</v>
      </c>
      <c r="G33" s="36" t="s">
        <v>57</v>
      </c>
      <c r="H33" s="43"/>
      <c r="I33" s="54"/>
      <c r="J33" s="51"/>
    </row>
    <row r="34" spans="1:10" ht="24.75" customHeight="1" x14ac:dyDescent="0.25">
      <c r="A34" s="40" t="s">
        <v>81</v>
      </c>
      <c r="B34" s="53" t="s">
        <v>78</v>
      </c>
      <c r="C34" s="46" t="s">
        <v>95</v>
      </c>
      <c r="D34" s="44">
        <v>84036.14</v>
      </c>
      <c r="E34" s="38" t="s">
        <v>115</v>
      </c>
      <c r="F34" s="38">
        <v>15</v>
      </c>
      <c r="G34" s="36" t="s">
        <v>57</v>
      </c>
      <c r="H34" s="43"/>
      <c r="I34" s="54"/>
      <c r="J34" s="51"/>
    </row>
    <row r="35" spans="1:10" x14ac:dyDescent="0.25">
      <c r="A35" s="34" t="s">
        <v>36</v>
      </c>
      <c r="B35" s="33"/>
      <c r="C35" s="36"/>
      <c r="D35" s="37"/>
      <c r="E35" s="36"/>
      <c r="F35" s="38"/>
      <c r="G35" s="36"/>
    </row>
    <row r="36" spans="1:10" ht="25.5" x14ac:dyDescent="0.25">
      <c r="A36" s="48">
        <v>1</v>
      </c>
      <c r="B36" s="38" t="s">
        <v>116</v>
      </c>
      <c r="C36" s="50" t="s">
        <v>128</v>
      </c>
      <c r="D36" s="44">
        <v>19566.3</v>
      </c>
      <c r="E36" s="38" t="s">
        <v>137</v>
      </c>
      <c r="F36" s="38">
        <v>15</v>
      </c>
      <c r="G36" s="36" t="s">
        <v>57</v>
      </c>
      <c r="H36" s="43"/>
      <c r="I36" s="55"/>
      <c r="J36" s="52"/>
    </row>
    <row r="37" spans="1:10" ht="25.5" x14ac:dyDescent="0.25">
      <c r="A37" s="48">
        <v>2</v>
      </c>
      <c r="B37" s="38" t="s">
        <v>117</v>
      </c>
      <c r="C37" s="50" t="s">
        <v>129</v>
      </c>
      <c r="D37" s="44">
        <v>84036.14</v>
      </c>
      <c r="E37" s="38" t="s">
        <v>138</v>
      </c>
      <c r="F37" s="38">
        <v>15</v>
      </c>
      <c r="G37" s="36" t="s">
        <v>57</v>
      </c>
      <c r="H37" s="43"/>
      <c r="I37" s="55"/>
      <c r="J37" s="52"/>
    </row>
    <row r="38" spans="1:10" ht="25.5" x14ac:dyDescent="0.25">
      <c r="A38" s="48">
        <v>3</v>
      </c>
      <c r="B38" s="38" t="s">
        <v>118</v>
      </c>
      <c r="C38" s="50" t="s">
        <v>130</v>
      </c>
      <c r="D38" s="44">
        <v>200796.02</v>
      </c>
      <c r="E38" s="38" t="s">
        <v>139</v>
      </c>
      <c r="F38" s="38">
        <v>10</v>
      </c>
      <c r="G38" s="36" t="s">
        <v>57</v>
      </c>
      <c r="H38" s="43"/>
      <c r="I38" s="55"/>
      <c r="J38" s="52"/>
    </row>
    <row r="39" spans="1:10" ht="25.5" x14ac:dyDescent="0.25">
      <c r="A39" s="48">
        <v>4</v>
      </c>
      <c r="B39" s="38" t="s">
        <v>119</v>
      </c>
      <c r="C39" s="50" t="s">
        <v>130</v>
      </c>
      <c r="D39" s="44">
        <v>162650.35</v>
      </c>
      <c r="E39" s="38" t="s">
        <v>140</v>
      </c>
      <c r="F39" s="38">
        <v>15</v>
      </c>
      <c r="G39" s="36" t="s">
        <v>57</v>
      </c>
      <c r="H39" s="43"/>
      <c r="I39" s="55"/>
      <c r="J39" s="52"/>
    </row>
    <row r="40" spans="1:10" ht="25.5" x14ac:dyDescent="0.25">
      <c r="A40" s="48">
        <v>5</v>
      </c>
      <c r="B40" s="38" t="s">
        <v>120</v>
      </c>
      <c r="C40" s="50" t="s">
        <v>130</v>
      </c>
      <c r="D40" s="44">
        <v>13044.2</v>
      </c>
      <c r="E40" s="38" t="s">
        <v>141</v>
      </c>
      <c r="F40" s="38">
        <v>10</v>
      </c>
      <c r="G40" s="36" t="s">
        <v>57</v>
      </c>
      <c r="H40" s="43"/>
      <c r="I40" s="55"/>
      <c r="J40" s="52"/>
    </row>
    <row r="41" spans="1:10" ht="25.5" x14ac:dyDescent="0.25">
      <c r="A41" s="48">
        <v>6</v>
      </c>
      <c r="B41" s="38" t="s">
        <v>121</v>
      </c>
      <c r="C41" s="50" t="s">
        <v>131</v>
      </c>
      <c r="D41" s="44">
        <v>19566.3</v>
      </c>
      <c r="E41" s="38" t="s">
        <v>142</v>
      </c>
      <c r="F41" s="38">
        <v>15</v>
      </c>
      <c r="G41" s="36" t="s">
        <v>57</v>
      </c>
      <c r="H41" s="43"/>
      <c r="I41" s="55"/>
      <c r="J41" s="52"/>
    </row>
    <row r="42" spans="1:10" ht="25.5" x14ac:dyDescent="0.25">
      <c r="A42" s="48">
        <v>7</v>
      </c>
      <c r="B42" s="38" t="s">
        <v>122</v>
      </c>
      <c r="C42" s="50" t="s">
        <v>132</v>
      </c>
      <c r="D42" s="44">
        <v>162342.29999999999</v>
      </c>
      <c r="E42" s="38" t="s">
        <v>143</v>
      </c>
      <c r="F42" s="38">
        <v>15</v>
      </c>
      <c r="G42" s="36" t="s">
        <v>57</v>
      </c>
      <c r="H42" s="43"/>
      <c r="I42" s="55"/>
      <c r="J42" s="52"/>
    </row>
    <row r="43" spans="1:10" ht="25.5" x14ac:dyDescent="0.25">
      <c r="A43" s="48">
        <v>8</v>
      </c>
      <c r="B43" s="38" t="s">
        <v>123</v>
      </c>
      <c r="C43" s="50" t="s">
        <v>132</v>
      </c>
      <c r="D43" s="44">
        <v>116293.13</v>
      </c>
      <c r="E43" s="38" t="s">
        <v>144</v>
      </c>
      <c r="F43" s="38">
        <v>150</v>
      </c>
      <c r="G43" s="36" t="s">
        <v>57</v>
      </c>
      <c r="H43" s="43"/>
      <c r="I43" s="55"/>
      <c r="J43" s="52"/>
    </row>
    <row r="44" spans="1:10" ht="25.5" x14ac:dyDescent="0.25">
      <c r="A44" s="48">
        <v>9</v>
      </c>
      <c r="B44" s="38" t="s">
        <v>124</v>
      </c>
      <c r="C44" s="50" t="s">
        <v>133</v>
      </c>
      <c r="D44" s="44">
        <v>13044.2</v>
      </c>
      <c r="E44" s="38" t="s">
        <v>145</v>
      </c>
      <c r="F44" s="38">
        <v>10</v>
      </c>
      <c r="G44" s="36" t="s">
        <v>57</v>
      </c>
      <c r="H44" s="43"/>
      <c r="I44" s="55"/>
      <c r="J44" s="52"/>
    </row>
    <row r="45" spans="1:10" ht="25.5" x14ac:dyDescent="0.25">
      <c r="A45" s="48">
        <v>10</v>
      </c>
      <c r="B45" s="38" t="s">
        <v>125</v>
      </c>
      <c r="C45" s="50" t="s">
        <v>134</v>
      </c>
      <c r="D45" s="44">
        <v>54114.1</v>
      </c>
      <c r="E45" s="38" t="s">
        <v>146</v>
      </c>
      <c r="F45" s="38">
        <v>5</v>
      </c>
      <c r="G45" s="36" t="s">
        <v>55</v>
      </c>
      <c r="H45" s="43"/>
      <c r="I45" s="55"/>
      <c r="J45" s="52"/>
    </row>
    <row r="46" spans="1:10" ht="25.5" x14ac:dyDescent="0.25">
      <c r="A46" s="48">
        <v>11</v>
      </c>
      <c r="B46" s="38" t="s">
        <v>126</v>
      </c>
      <c r="C46" s="50" t="s">
        <v>135</v>
      </c>
      <c r="D46" s="44">
        <v>162342.29999999999</v>
      </c>
      <c r="E46" s="38" t="s">
        <v>147</v>
      </c>
      <c r="F46" s="38">
        <v>15</v>
      </c>
      <c r="G46" s="36" t="s">
        <v>57</v>
      </c>
      <c r="H46" s="43"/>
      <c r="I46" s="55"/>
      <c r="J46" s="52"/>
    </row>
    <row r="47" spans="1:10" ht="25.5" x14ac:dyDescent="0.25">
      <c r="A47" s="48">
        <v>12</v>
      </c>
      <c r="B47" s="38" t="s">
        <v>127</v>
      </c>
      <c r="C47" s="50" t="s">
        <v>136</v>
      </c>
      <c r="D47" s="44">
        <v>162342.29999999999</v>
      </c>
      <c r="E47" s="38" t="s">
        <v>148</v>
      </c>
      <c r="F47" s="38">
        <v>15</v>
      </c>
      <c r="G47" s="36" t="s">
        <v>57</v>
      </c>
      <c r="H47" s="43"/>
      <c r="I47" s="55"/>
      <c r="J47" s="52"/>
    </row>
    <row r="48" spans="1:10" x14ac:dyDescent="0.25">
      <c r="A48" s="39" t="s">
        <v>31</v>
      </c>
      <c r="D48" s="20"/>
    </row>
    <row r="49" spans="1:7" ht="25.5" x14ac:dyDescent="0.25">
      <c r="A49" s="47">
        <v>1</v>
      </c>
      <c r="B49" s="38" t="s">
        <v>149</v>
      </c>
      <c r="C49" s="36" t="s">
        <v>150</v>
      </c>
      <c r="D49" s="44">
        <v>2755366.63</v>
      </c>
      <c r="E49" s="38" t="s">
        <v>151</v>
      </c>
      <c r="F49" s="38">
        <v>45</v>
      </c>
      <c r="G49" s="36" t="s">
        <v>152</v>
      </c>
    </row>
    <row r="50" spans="1:7" x14ac:dyDescent="0.25">
      <c r="A50" s="47"/>
      <c r="B50" s="38"/>
      <c r="C50" s="36"/>
      <c r="D50" s="44"/>
      <c r="E50" s="38"/>
      <c r="F50" s="38"/>
      <c r="G50" s="36"/>
    </row>
    <row r="51" spans="1:7" x14ac:dyDescent="0.25">
      <c r="A51" s="47"/>
      <c r="B51" s="38"/>
      <c r="C51" s="36"/>
      <c r="D51" s="44"/>
      <c r="E51" s="38"/>
      <c r="F51" s="38"/>
      <c r="G51" s="36"/>
    </row>
    <row r="52" spans="1:7" x14ac:dyDescent="0.25">
      <c r="A52" s="47"/>
      <c r="B52" s="38"/>
      <c r="C52" s="36"/>
      <c r="D52" s="44"/>
      <c r="E52" s="38"/>
      <c r="F52" s="38"/>
      <c r="G52" s="36"/>
    </row>
    <row r="53" spans="1:7" x14ac:dyDescent="0.25">
      <c r="A53" s="47"/>
      <c r="B53" s="38"/>
      <c r="C53" s="36"/>
      <c r="D53" s="44"/>
      <c r="E53" s="38"/>
      <c r="F53" s="38"/>
      <c r="G53" s="36"/>
    </row>
    <row r="54" spans="1:7" x14ac:dyDescent="0.25">
      <c r="A54" s="47"/>
      <c r="B54" s="38"/>
      <c r="C54" s="36"/>
      <c r="D54" s="44"/>
      <c r="E54" s="38"/>
      <c r="F54" s="38"/>
      <c r="G54" s="36"/>
    </row>
    <row r="55" spans="1:7" x14ac:dyDescent="0.25">
      <c r="A55" s="47"/>
      <c r="B55" s="38"/>
      <c r="C55" s="36"/>
      <c r="D55" s="44"/>
      <c r="E55" s="38"/>
      <c r="F55" s="38"/>
      <c r="G55" s="36"/>
    </row>
    <row r="56" spans="1:7" ht="15" hidden="1" customHeight="1" x14ac:dyDescent="0.25">
      <c r="A56" s="30">
        <v>2</v>
      </c>
      <c r="B56" s="36"/>
      <c r="C56" s="36"/>
      <c r="D56" s="37"/>
      <c r="E56" s="36"/>
      <c r="F56" s="38"/>
      <c r="G56" s="36" t="s">
        <v>56</v>
      </c>
    </row>
    <row r="57" spans="1:7" x14ac:dyDescent="0.25">
      <c r="A57" s="35" t="s">
        <v>35</v>
      </c>
      <c r="B57" s="36"/>
      <c r="C57" s="36"/>
    </row>
    <row r="58" spans="1:7" x14ac:dyDescent="0.25">
      <c r="A58" s="48"/>
      <c r="B58" s="38"/>
      <c r="C58" s="36"/>
      <c r="D58" s="44"/>
      <c r="E58" s="36"/>
      <c r="F58" s="38"/>
      <c r="G58" s="36"/>
    </row>
    <row r="59" spans="1:7" x14ac:dyDescent="0.25">
      <c r="A59" s="48"/>
      <c r="B59" s="38"/>
      <c r="C59" s="36"/>
      <c r="D59" s="44"/>
      <c r="E59" s="36"/>
      <c r="F59" s="38"/>
      <c r="G59" s="36"/>
    </row>
  </sheetData>
  <mergeCells count="7">
    <mergeCell ref="A11:B11"/>
    <mergeCell ref="G3:G4"/>
    <mergeCell ref="A1:G1"/>
    <mergeCell ref="A5:D5"/>
    <mergeCell ref="A3:D4"/>
    <mergeCell ref="E3:E4"/>
    <mergeCell ref="F3:F4"/>
  </mergeCells>
  <phoneticPr fontId="12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F23"/>
  <sheetViews>
    <sheetView workbookViewId="0">
      <selection activeCell="I24" sqref="I24"/>
    </sheetView>
  </sheetViews>
  <sheetFormatPr defaultRowHeight="12.75" x14ac:dyDescent="0.2"/>
  <cols>
    <col min="1" max="4" width="14.7109375" customWidth="1"/>
    <col min="5" max="6" width="12.7109375" customWidth="1"/>
  </cols>
  <sheetData>
    <row r="1" spans="1:6" ht="36.75" customHeight="1" x14ac:dyDescent="0.2">
      <c r="A1" s="63" t="s">
        <v>19</v>
      </c>
      <c r="B1" s="63"/>
      <c r="C1" s="63"/>
      <c r="D1" s="63"/>
      <c r="E1" s="63"/>
      <c r="F1" s="63"/>
    </row>
    <row r="3" spans="1:6" ht="12.75" customHeight="1" x14ac:dyDescent="0.2">
      <c r="A3" s="57" t="s">
        <v>0</v>
      </c>
      <c r="B3" s="57"/>
      <c r="C3" s="57"/>
      <c r="D3" s="57"/>
      <c r="E3" s="58" t="s">
        <v>10</v>
      </c>
      <c r="F3" s="58" t="s">
        <v>1</v>
      </c>
    </row>
    <row r="4" spans="1:6" ht="29.25" customHeight="1" x14ac:dyDescent="0.2">
      <c r="A4" s="57"/>
      <c r="B4" s="57"/>
      <c r="C4" s="57"/>
      <c r="D4" s="57"/>
      <c r="E4" s="59"/>
      <c r="F4" s="59"/>
    </row>
    <row r="5" spans="1:6" ht="32.25" customHeight="1" x14ac:dyDescent="0.2">
      <c r="A5" s="70" t="s">
        <v>7</v>
      </c>
      <c r="B5" s="70"/>
      <c r="C5" s="70"/>
      <c r="D5" s="70"/>
      <c r="E5" s="9">
        <v>47</v>
      </c>
      <c r="F5" s="19">
        <v>5378</v>
      </c>
    </row>
    <row r="23" spans="6:6" x14ac:dyDescent="0.2">
      <c r="F23" s="31"/>
    </row>
  </sheetData>
  <mergeCells count="5">
    <mergeCell ref="A5:D5"/>
    <mergeCell ref="A3:D4"/>
    <mergeCell ref="E3:E4"/>
    <mergeCell ref="F3:F4"/>
    <mergeCell ref="A1:F1"/>
  </mergeCells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H9"/>
  <sheetViews>
    <sheetView tabSelected="1" workbookViewId="0">
      <selection activeCell="B37" sqref="B37"/>
    </sheetView>
  </sheetViews>
  <sheetFormatPr defaultRowHeight="12.75" x14ac:dyDescent="0.2"/>
  <cols>
    <col min="1" max="8" width="12.7109375" customWidth="1"/>
    <col min="9" max="9" width="31.5703125" customWidth="1"/>
    <col min="13" max="13" width="9.140625" customWidth="1"/>
  </cols>
  <sheetData>
    <row r="1" spans="1:8" ht="40.5" customHeight="1" x14ac:dyDescent="0.2">
      <c r="A1" s="71" t="s">
        <v>28</v>
      </c>
      <c r="B1" s="72"/>
      <c r="C1" s="72"/>
      <c r="D1" s="72"/>
      <c r="E1" s="72"/>
      <c r="F1" s="72"/>
      <c r="G1" s="72"/>
      <c r="H1" s="72"/>
    </row>
    <row r="3" spans="1:8" ht="15" x14ac:dyDescent="0.2">
      <c r="A3" s="73" t="s">
        <v>33</v>
      </c>
      <c r="B3" s="73"/>
      <c r="C3" s="74" t="s">
        <v>34</v>
      </c>
      <c r="D3" s="75"/>
      <c r="E3" s="74" t="s">
        <v>3</v>
      </c>
      <c r="F3" s="75"/>
      <c r="G3" s="73" t="s">
        <v>32</v>
      </c>
      <c r="H3" s="73"/>
    </row>
    <row r="4" spans="1:8" ht="25.5" x14ac:dyDescent="0.2">
      <c r="A4" s="10" t="s">
        <v>26</v>
      </c>
      <c r="B4" s="10" t="s">
        <v>1</v>
      </c>
      <c r="C4" s="10" t="s">
        <v>26</v>
      </c>
      <c r="D4" s="10" t="s">
        <v>1</v>
      </c>
      <c r="E4" s="10" t="s">
        <v>26</v>
      </c>
      <c r="F4" s="10" t="s">
        <v>1</v>
      </c>
      <c r="G4" s="10" t="s">
        <v>26</v>
      </c>
      <c r="H4" s="10" t="s">
        <v>1</v>
      </c>
    </row>
    <row r="5" spans="1:8" ht="15" x14ac:dyDescent="0.2">
      <c r="A5" s="12">
        <v>1</v>
      </c>
      <c r="B5" s="12">
        <v>5</v>
      </c>
      <c r="C5" s="12">
        <v>29</v>
      </c>
      <c r="D5" s="42">
        <v>863</v>
      </c>
      <c r="E5" s="12"/>
      <c r="F5" s="12" t="s">
        <v>58</v>
      </c>
      <c r="G5" s="12">
        <v>1</v>
      </c>
      <c r="H5" s="41">
        <v>300</v>
      </c>
    </row>
    <row r="6" spans="1:8" ht="15" x14ac:dyDescent="0.2">
      <c r="A6" s="11"/>
      <c r="B6" s="11"/>
      <c r="C6" s="11"/>
      <c r="D6" s="11"/>
      <c r="E6" s="11"/>
      <c r="F6" s="11"/>
      <c r="G6" s="11"/>
      <c r="H6" s="11"/>
    </row>
    <row r="7" spans="1:8" x14ac:dyDescent="0.2">
      <c r="A7" s="18" t="s">
        <v>27</v>
      </c>
      <c r="B7" s="32"/>
      <c r="C7" s="18"/>
      <c r="D7" s="18"/>
      <c r="E7" s="18"/>
      <c r="F7" s="18"/>
      <c r="G7" s="18"/>
      <c r="H7" s="18"/>
    </row>
    <row r="9" spans="1:8" x14ac:dyDescent="0.2">
      <c r="A9" s="31"/>
    </row>
  </sheetData>
  <mergeCells count="5">
    <mergeCell ref="A1:H1"/>
    <mergeCell ref="A3:B3"/>
    <mergeCell ref="C3:D3"/>
    <mergeCell ref="E3:F3"/>
    <mergeCell ref="G3:H3"/>
  </mergeCells>
  <pageMargins left="0.78740157480314965" right="0.39370078740157483" top="0.39370078740157483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Поданные заявки на ТП</vt:lpstr>
      <vt:lpstr>Аннулированные заявки на ТП</vt:lpstr>
      <vt:lpstr>Заключенные ДТП</vt:lpstr>
      <vt:lpstr>Выполненные ДТП </vt:lpstr>
      <vt:lpstr>Резервируемая мощность</vt:lpstr>
    </vt:vector>
  </TitlesOfParts>
  <Company>TGES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Сурнакова Юлия Валерьевна</dc:creator>
  <cp:lastModifiedBy>Савкина Лидия Игоревна</cp:lastModifiedBy>
  <cp:lastPrinted>2019-01-11T09:47:56Z</cp:lastPrinted>
  <dcterms:created xsi:type="dcterms:W3CDTF">2013-07-30T12:02:30Z</dcterms:created>
  <dcterms:modified xsi:type="dcterms:W3CDTF">2026-04-06T11:57:41Z</dcterms:modified>
</cp:coreProperties>
</file>