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<sst xmlns="http://schemas.openxmlformats.org/spreadsheetml/2006/main" count="2221" uniqueCount="483">
  <si>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</si>
  <si>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</si>
  <si>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</si>
  <si>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</si>
  <si>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</si>
  <si>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</si>
  <si>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</si>
  <si>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</si>
  <si>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</si>
  <si>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</si>
  <si>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</si>
  <si>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</si>
  <si>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</si>
  <si>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</si>
  <si>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</si>
  <si>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</si>
  <si>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</si>
  <si>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</si>
  <si>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</si>
  <si>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</si>
  <si>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</si>
  <si>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</si>
  <si>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</si>
  <si>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</si>
  <si>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</si>
  <si>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</si>
  <si>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</si>
  <si>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</si>
  <si>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</si>
  <si>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</si>
  <si>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</si>
  <si>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</si>
  <si>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</si>
  <si>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</si>
  <si>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</si>
  <si>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</si>
  <si>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</si>
  <si>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</si>
  <si>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</si>
  <si>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</si>
  <si>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</si>
  <si>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</si>
  <si>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</si>
  <si>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</si>
  <si>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</si>
  <si>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</si>
  <si>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</si>
  <si>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</si>
  <si>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</si>
  <si>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</si>
  <si>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</si>
  <si>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</si>
  <si>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</si>
  <si>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</si>
  <si>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</si>
  <si>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</si>
  <si>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</si>
  <si>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</si>
  <si>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</si>
  <si>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</si>
  <si>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</si>
  <si>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</si>
  <si>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</si>
  <si>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</si>
  <si>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</si>
  <si>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</si>
  <si>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</si>
  <si>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</si>
  <si>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</si>
  <si>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</si>
  <si>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</si>
  <si>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</si>
  <si>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</si>
  <si>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</si>
  <si>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</si>
  <si>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</si>
  <si>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</si>
  <si>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</si>
  <si>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</si>
  <si>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</si>
  <si>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</si>
  <si>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</si>
  <si>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</si>
  <si>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</si>
  <si>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</si>
  <si>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</si>
  <si>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</si>
  <si>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</si>
  <si>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</si>
  <si>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</si>
  <si>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</si>
  <si>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</si>
  <si>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</si>
  <si>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</si>
  <si>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</si>
  <si>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</si>
  <si>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</si>
  <si>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</si>
  <si>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</si>
  <si>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</si>
  <si>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</si>
  <si>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</si>
  <si>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</si>
  <si>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</si>
  <si>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</si>
  <si>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</si>
  <si>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</si>
  <si>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</si>
  <si>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</si>
  <si>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</si>
  <si>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</si>
  <si>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</si>
  <si>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</si>
  <si>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</si>
  <si>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</si>
  <si>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</si>
  <si>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</si>
  <si>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</si>
  <si>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</si>
  <si>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</si>
  <si>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</si>
  <si>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</si>
  <si>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</si>
  <si>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</si>
  <si>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</si>
  <si>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</si>
  <si>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</si>
  <si>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</si>
  <si>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</si>
  <si>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</si>
  <si>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</si>
  <si>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</si>
  <si>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</si>
  <si>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</si>
  <si>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</si>
  <si>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</si>
  <si>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</si>
  <si>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</si>
  <si>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</si>
  <si>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</si>
  <si>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</si>
  <si>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</si>
  <si>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</si>
  <si>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</si>
  <si>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</si>
  <si>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</si>
  <si>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</si>
  <si>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</si>
  <si>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</si>
  <si>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</si>
  <si>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</si>
  <si>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</si>
  <si>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</si>
  <si>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</si>
  <si>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</si>
  <si>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</si>
  <si>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</si>
  <si>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</si>
  <si>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</si>
  <si>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</si>
  <si>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</si>
  <si>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</si>
  <si>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</si>
  <si>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</si>
  <si>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</si>
  <si>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</si>
  <si>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</si>
  <si>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</si>
  <si>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</si>
  <si>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</si>
  <si>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</si>
  <si>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</si>
  <si>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</si>
  <si>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</si>
  <si>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</si>
  <si>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</si>
  <si>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</si>
  <si>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</si>
  <si>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</si>
  <si>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</si>
  <si>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</si>
  <si>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</si>
  <si>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</si>
  <si>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</si>
  <si>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</si>
  <si>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</si>
  <si>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</si>
  <si>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</si>
  <si>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</si>
  <si>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</si>
  <si>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</si>
  <si>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</si>
  <si>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</si>
  <si>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</si>
  <si>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</si>
  <si>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</si>
  <si>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</si>
  <si>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</si>
  <si>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</si>
  <si>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</si>
  <si>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</si>
  <si>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</si>
  <si>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</si>
  <si>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</si>
  <si>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</si>
  <si>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</si>
  <si>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</si>
  <si>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</si>
  <si>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</si>
  <si>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</si>
  <si>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</si>
  <si>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</si>
  <si>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</si>
  <si>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</si>
  <si>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</si>
  <si>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</si>
  <si>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</si>
  <si>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</si>
  <si>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</si>
  <si>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</si>
  <si>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</si>
  <si>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</si>
  <si>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</si>
  <si>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</si>
  <si>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</si>
  <si>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</si>
  <si>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</si>
  <si>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</si>
  <si>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</si>
  <si>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</si>
  <si>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</si>
  <si>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</si>
  <si>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</si>
  <si>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</si>
  <si>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</si>
  <si>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</si>
  <si>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</si>
  <si>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</si>
  <si>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</si>
  <si>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</si>
  <si>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</si>
  <si>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</si>
  <si>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</si>
  <si>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</si>
  <si>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</si>
  <si>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</si>
  <si>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</si>
  <si>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</si>
  <si>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</si>
  <si>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</si>
  <si>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</si>
  <si>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</si>
  <si>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</si>
  <si>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</si>
  <si>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</si>
  <si>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</si>
  <si>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</si>
  <si>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</si>
  <si>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</si>
  <si>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</si>
  <si>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12.892 млн.руб/км_x000d_
</t>
  </si>
  <si>
    <t>нд</t>
  </si>
  <si>
    <t xml:space="preserve">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</si>
  <si>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</si>
  <si>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</si>
  <si>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</si>
  <si>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</si>
  <si>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</si>
  <si>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</si>
  <si>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</si>
  <si>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</si>
  <si>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</si>
  <si>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</si>
  <si>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10 кВ протяженностью  0,200 км из зоны строительства с целью исполнения  договора оказания дополнительных услуг с  Заявителем ООО Гипростроймост № 518 от 14.12.2022 г._x000d_
0.215/Замена линий электропередачи (Lnз_лэп)_x000d_
3,326078/Oбъем финансирования для обеспечения деятельности сетевой организации (Фхо)_x000d_
0.215 Км/Увеличение протяженности ЛЭП ( ∆Lnлэп ) Уровнем высшего напряжения  10 кВ (СН2)</t>
  </si>
  <si>
    <t>ТГЭС</t>
  </si>
  <si>
    <t>Тульская область</t>
  </si>
  <si>
    <t>г. Тула</t>
  </si>
  <si>
    <t>Реконструкция КЛ 10 кВ РП 10 кВ №71 - ф.26 ПС 110/10 кВ №243 Привокзальная с изменением границ полосы отвода и охранных зон протяженностью 0,200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</si>
  <si>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</si>
  <si>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</si>
  <si>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</si>
  <si>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</si>
  <si>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</si>
  <si>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</si>
  <si>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</si>
  <si>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</si>
  <si>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</si>
  <si>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0.215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</si>
  <si>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</si>
  <si>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</si>
  <si>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</si>
  <si>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</si>
  <si>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</si>
  <si>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</si>
  <si>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</si>
  <si>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</si>
  <si>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</si>
  <si>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</si>
  <si>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</si>
  <si>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</si>
  <si>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</si>
  <si>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</si>
  <si>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</si>
  <si>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</si>
  <si>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</si>
  <si>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</si>
  <si>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</si>
  <si>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</si>
  <si>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</si>
  <si>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</si>
  <si>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</si>
  <si>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</si>
  <si>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</si>
  <si>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</si>
  <si>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</si>
  <si>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</si>
  <si>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</si>
  <si>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</si>
  <si>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</si>
  <si>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</si>
  <si>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</si>
  <si>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</si>
  <si>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</si>
  <si>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</si>
  <si>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</si>
  <si>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</si>
  <si>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</si>
  <si>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</si>
  <si>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</si>
  <si>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</si>
  <si>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</si>
  <si>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</si>
  <si>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</si>
  <si>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</si>
  <si>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</si>
  <si>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</si>
  <si>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</si>
  <si>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</si>
  <si>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</si>
  <si>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</si>
  <si>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</si>
  <si>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</si>
  <si>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</si>
  <si>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</si>
  <si>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</si>
  <si>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</si>
  <si>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</si>
  <si>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</si>
  <si>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</si>
  <si>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N_ТГС-031-033</t>
  </si>
  <si>
    <t>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</si>
  <si>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</si>
  <si>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</si>
  <si>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</si>
  <si>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</si>
  <si>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</si>
  <si>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</si>
  <si>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</si>
  <si>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</si>
  <si>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</si>
  <si>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</si>
  <si>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</si>
  <si>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</si>
  <si>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</si>
  <si>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</si>
  <si>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</si>
  <si>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</si>
  <si>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</si>
  <si>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</si>
  <si>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</si>
  <si>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</si>
  <si>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</si>
  <si>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</si>
  <si>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</si>
  <si>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</si>
  <si>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</si>
  <si>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</si>
  <si>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</si>
  <si>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</si>
  <si>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</si>
  <si>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</si>
  <si>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</si>
  <si>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</si>
  <si>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</si>
  <si>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</si>
  <si>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</si>
  <si>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</si>
  <si>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</si>
  <si>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</si>
  <si>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</si>
  <si>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</si>
  <si>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</si>
  <si>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</si>
  <si>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</si>
  <si>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</si>
  <si>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</si>
  <si>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</si>
  <si>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</si>
  <si>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</si>
  <si>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</si>
  <si>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</si>
  <si>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</si>
  <si>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</si>
  <si>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</si>
  <si>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</si>
  <si>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</si>
  <si>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</si>
  <si>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</si>
  <si>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№71 - ф.26 ПС 110/10 кВ №243 Привокзальная</t>
  </si>
  <si>
    <t>АСБл</t>
  </si>
  <si>
    <t>в земле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</si>
  <si>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</si>
  <si>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</si>
  <si>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</si>
  <si>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</si>
  <si>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</si>
  <si>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</si>
  <si>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</si>
  <si>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</si>
  <si>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</si>
  <si>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</si>
  <si>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</si>
  <si>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</si>
  <si>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</si>
  <si>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</si>
  <si>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</si>
  <si>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</si>
  <si>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</si>
  <si>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</si>
  <si>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</si>
  <si>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</si>
  <si>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</si>
  <si>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</si>
  <si>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</si>
  <si>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</si>
  <si>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</si>
  <si>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</si>
  <si>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</si>
  <si>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71- ф.26 ПС 243</t>
  </si>
  <si>
    <t>За период с 2018 по 2022г прекращений передачи э/энергии не было</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</si>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</sst>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9" fillId="0" borderId="0" xfId="81" applyFont="1" applyAlignment="1">
      <alignment horizontal="left"/>
      <protection/>
    </xf>
    <xf numFmtId="0" fontId="60" fillId="0" borderId="0" xfId="81" applyFont="1" applyAlignment="1">
      <alignment horizontal="left"/>
      <protection/>
    </xf>
    <xf numFmtId="0" fontId="59" fillId="0" borderId="0" xfId="81" applyFont="1" applyBorder="1" applyAlignment="1">
      <alignment horizontal="left"/>
      <protection/>
    </xf>
    <xf numFmtId="0" fontId="58" fillId="0" borderId="0" xfId="68" applyFont="1" applyAlignment="1">
      <alignment horizontal="center"/>
      <protection/>
    </xf>
    <xf numFmtId="0" fontId="58" fillId="0" borderId="0" xfId="68" applyFont="1" applyAlignment="1">
      <alignment/>
      <protection/>
    </xf>
    <xf numFmtId="0" fontId="58" fillId="0" borderId="0" xfId="68" applyFont="1" applyFill="1" applyAlignment="1">
      <alignment horizontal="center"/>
      <protection/>
    </xf>
    <xf numFmtId="0" fontId="58"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57" fillId="0" borderId="10" xfId="0" applyFont="1" applyBorder="1" applyAlignment="1">
      <alignment horizontal="center"/>
    </xf>
    <xf numFmtId="178" fontId="57" fillId="0" borderId="10" xfId="0" applyNumberFormat="1" applyFont="1" applyBorder="1" applyAlignment="1">
      <alignment horizontal="center"/>
    </xf>
    <xf numFmtId="177" fontId="57" fillId="0" borderId="10" xfId="0" applyNumberFormat="1" applyFont="1" applyBorder="1" applyAlignment="1">
      <alignment horizontal="center"/>
    </xf>
    <xf numFmtId="0" fontId="57" fillId="0" borderId="10" xfId="0" applyFont="1" applyBorder="1" applyAlignment="1">
      <alignment horizontal="left"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3.2251189999999998</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N_ТГС-031-033</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8">
        <v>1</v>
      </c>
      <c r="B26" s="258" t="s">
        <v>274</v>
      </c>
      <c r="C26" s="258" t="s">
        <v>285</v>
      </c>
      <c r="D26" s="258">
        <v>2023</v>
      </c>
      <c r="E26" s="258"/>
      <c r="F26" s="258" t="s">
        <v>261</v>
      </c>
      <c r="G26" s="258"/>
      <c r="H26" s="258"/>
      <c r="I26" s="258"/>
      <c r="J26" s="258"/>
      <c r="K26" s="258">
        <v>0.215</v>
      </c>
      <c r="L26" s="258"/>
      <c r="M26" s="258" t="s">
        <v>344</v>
      </c>
      <c r="N26" s="258" t="s">
        <v>363</v>
      </c>
      <c r="O26" s="258" t="s">
        <v>364</v>
      </c>
      <c r="P26" s="258">
        <v>2378.7222299999999</v>
      </c>
      <c r="Q26" s="258" t="s">
        <v>365</v>
      </c>
      <c r="R26" s="258">
        <v>2378.7222299999999</v>
      </c>
      <c r="S26" s="258"/>
      <c r="T26" s="258" t="s">
        <v>366</v>
      </c>
      <c r="U26" s="258"/>
      <c r="V26" s="258"/>
      <c r="W26" s="258"/>
      <c r="X26" s="258"/>
      <c r="Y26" s="258"/>
      <c r="Z26" s="258"/>
      <c r="AA26" s="258"/>
      <c r="AB26" s="258">
        <v>2377.8888999999999</v>
      </c>
      <c r="AC26" s="258" t="s">
        <v>367</v>
      </c>
      <c r="AD26" s="258">
        <v>2853.46668</v>
      </c>
      <c r="AE26" s="258">
        <v>2853.46668</v>
      </c>
      <c r="AF26" s="258">
        <v>32312263712</v>
      </c>
      <c r="AG26" s="258" t="s">
        <v>368</v>
      </c>
      <c r="AH26" s="258"/>
      <c r="AI26" s="258" t="s">
        <v>369</v>
      </c>
      <c r="AJ26" s="258"/>
      <c r="AK26" s="258" t="s">
        <v>370</v>
      </c>
      <c r="AL26" s="258"/>
      <c r="AM26" s="258"/>
      <c r="AN26" s="258"/>
      <c r="AO26" s="258"/>
      <c r="AP26" s="258"/>
      <c r="AQ26" s="258" t="s">
        <v>371</v>
      </c>
      <c r="AR26" s="258"/>
      <c r="AS26" s="258"/>
      <c r="AT26" s="258"/>
      <c r="AU26" s="258"/>
      <c r="AV26" s="258"/>
    </row>
    <row r="27" spans="1:48" ht="140.25">
      <c r="A27" s="258">
        <v>2</v>
      </c>
      <c r="B27" s="258" t="s">
        <v>274</v>
      </c>
      <c r="C27" s="258" t="s">
        <v>285</v>
      </c>
      <c r="D27" s="258">
        <v>2023</v>
      </c>
      <c r="E27" s="258"/>
      <c r="F27" s="258" t="s">
        <v>261</v>
      </c>
      <c r="G27" s="258"/>
      <c r="H27" s="258"/>
      <c r="I27" s="258"/>
      <c r="J27" s="258"/>
      <c r="K27" s="258">
        <v>0.215</v>
      </c>
      <c r="L27" s="258"/>
      <c r="M27" s="258" t="s">
        <v>372</v>
      </c>
      <c r="N27" s="258" t="s">
        <v>373</v>
      </c>
      <c r="O27" s="258" t="s">
        <v>364</v>
      </c>
      <c r="P27" s="258">
        <v>26097.746169999999</v>
      </c>
      <c r="Q27" s="258" t="s">
        <v>365</v>
      </c>
      <c r="R27" s="258">
        <v>26097.746169999999</v>
      </c>
      <c r="S27" s="258" t="s">
        <v>374</v>
      </c>
      <c r="T27" s="258" t="s">
        <v>374</v>
      </c>
      <c r="U27" s="258"/>
      <c r="V27" s="258">
        <v>2</v>
      </c>
      <c r="W27" s="258" t="s">
        <v>375</v>
      </c>
      <c r="X27" s="258" t="s">
        <v>376</v>
      </c>
      <c r="Y27" s="258"/>
      <c r="Z27" s="258">
        <v>1</v>
      </c>
      <c r="AA27" s="258" t="s">
        <v>376</v>
      </c>
      <c r="AB27" s="258">
        <v>26068.05515</v>
      </c>
      <c r="AC27" s="258" t="s">
        <v>375</v>
      </c>
      <c r="AD27" s="258">
        <v>31281.666179999997</v>
      </c>
      <c r="AE27" s="258">
        <v>31281.66618</v>
      </c>
      <c r="AF27" s="258">
        <v>32313036022</v>
      </c>
      <c r="AG27" s="258" t="s">
        <v>377</v>
      </c>
      <c r="AH27" s="258" t="s">
        <v>378</v>
      </c>
      <c r="AI27" s="258" t="s">
        <v>378</v>
      </c>
      <c r="AJ27" s="258" t="s">
        <v>379</v>
      </c>
      <c r="AK27" s="258" t="s">
        <v>380</v>
      </c>
      <c r="AL27" s="258"/>
      <c r="AM27" s="258"/>
      <c r="AN27" s="258"/>
      <c r="AO27" s="258"/>
      <c r="AP27" s="258"/>
      <c r="AQ27" s="258" t="s">
        <v>381</v>
      </c>
      <c r="AR27" s="258"/>
      <c r="AS27" s="258" t="s">
        <v>381</v>
      </c>
      <c r="AT27" s="258" t="s">
        <v>382</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N_ТГС-031-033</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2023</v>
      </c>
    </row>
    <row r="26" spans="1:2" ht="16.5" thickBot="1">
      <c r="A26" s="87" t="s">
        <v>289</v>
      </c>
      <c r="B26" s="88" t="s">
        <v>264</v>
      </c>
    </row>
    <row r="27" spans="1:2" ht="23.25" customHeight="1" thickBot="1">
      <c r="A27" s="89" t="s">
        <v>340</v>
      </c>
      <c r="B27" s="85">
        <v>3.3260779999999999</v>
      </c>
    </row>
    <row r="28" spans="1:2" ht="16.5" thickBot="1">
      <c r="A28" s="90" t="s">
        <v>291</v>
      </c>
      <c r="B28" s="91" t="s">
        <v>365</v>
      </c>
    </row>
    <row r="29" spans="1:2" ht="29.25" thickBot="1">
      <c r="A29" s="92" t="s">
        <v>293</v>
      </c>
      <c r="B29" s="93">
        <v>34.134999999999998</v>
      </c>
    </row>
    <row r="30" spans="1:2" ht="29.25" thickBot="1">
      <c r="A30" s="92" t="s">
        <v>294</v>
      </c>
      <c r="B30" s="94">
        <v>34.134999999999998</v>
      </c>
    </row>
    <row r="31" spans="1:2" ht="16.5" thickBot="1">
      <c r="A31" s="95" t="s">
        <v>295</v>
      </c>
      <c r="B31" s="95"/>
    </row>
    <row r="32" spans="1:2" ht="29.25" thickBot="1">
      <c r="A32" s="92" t="s">
        <v>296</v>
      </c>
      <c r="B32" s="95" t="s">
        <v>292</v>
      </c>
    </row>
    <row r="33" spans="1:2" ht="16.5" thickBot="1">
      <c r="A33" s="95" t="s">
        <v>341</v>
      </c>
      <c r="B33" s="95">
        <v>34.134999999999998</v>
      </c>
    </row>
    <row r="34" spans="1:2" ht="16.5" thickBot="1">
      <c r="A34" s="95" t="s">
        <v>297</v>
      </c>
      <c r="B34" s="118">
        <f>IFERROR(T8R33/T8R27,"-")</f>
        <v>10.262838093394082</v>
      </c>
    </row>
    <row r="35" spans="1:2" ht="16.5" thickBot="1">
      <c r="A35" s="95" t="s">
        <v>298</v>
      </c>
      <c r="B35" s="95">
        <v>3.2959999999999998</v>
      </c>
    </row>
    <row r="36" spans="1:2" ht="16.5" thickBot="1">
      <c r="A36" s="95" t="s">
        <v>299</v>
      </c>
      <c r="B36" s="95">
        <v>2.7469999999999999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10.262838093394082</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0.99997654895645871</v>
      </c>
    </row>
    <row r="53" spans="1:2" ht="16.5" thickBot="1">
      <c r="A53" s="99" t="s">
        <v>307</v>
      </c>
      <c r="B53" s="100">
        <v>3.3260000000000001</v>
      </c>
    </row>
    <row r="54" spans="1:2" ht="16.5" thickBot="1">
      <c r="A54" s="99" t="s">
        <v>308</v>
      </c>
      <c r="B54" s="120">
        <v>1</v>
      </c>
    </row>
    <row r="55" spans="1:2" ht="16.5" thickBot="1">
      <c r="A55" s="101" t="s">
        <v>309</v>
      </c>
      <c r="B55" s="102">
        <v>2.7719999999999998</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81"/>
      <c r="U18" s="181"/>
      <c r="V18" s="181"/>
      <c r="W18" s="181"/>
      <c r="X18" s="181"/>
      <c r="Y18" s="181"/>
    </row>
    <row r="19" spans="1:25" s="2" customFormat="1" ht="54" customHeight="1">
      <c r="A19" s="312" t="s">
        <v>1</v>
      </c>
      <c r="B19" s="312" t="s">
        <v>455</v>
      </c>
      <c r="C19" s="313" t="s">
        <v>456</v>
      </c>
      <c r="D19" s="312" t="s">
        <v>457</v>
      </c>
      <c r="E19" s="312" t="s">
        <v>458</v>
      </c>
      <c r="F19" s="312" t="s">
        <v>459</v>
      </c>
      <c r="G19" s="312" t="s">
        <v>460</v>
      </c>
      <c r="H19" s="312" t="s">
        <v>461</v>
      </c>
      <c r="I19" s="312" t="s">
        <v>462</v>
      </c>
      <c r="J19" s="312" t="s">
        <v>463</v>
      </c>
      <c r="K19" s="312" t="s">
        <v>388</v>
      </c>
      <c r="L19" s="312" t="s">
        <v>464</v>
      </c>
      <c r="M19" s="312" t="s">
        <v>465</v>
      </c>
      <c r="N19" s="312" t="s">
        <v>466</v>
      </c>
      <c r="O19" s="312" t="s">
        <v>467</v>
      </c>
      <c r="P19" s="312" t="s">
        <v>468</v>
      </c>
      <c r="Q19" s="312" t="s">
        <v>469</v>
      </c>
      <c r="R19" s="312"/>
      <c r="S19" s="314" t="s">
        <v>470</v>
      </c>
      <c r="T19" s="181"/>
      <c r="U19" s="181"/>
      <c r="V19" s="181"/>
      <c r="W19" s="181"/>
      <c r="X19" s="181"/>
      <c r="Y19" s="181"/>
    </row>
    <row r="20" spans="1:28" s="2" customFormat="1" ht="180.75" customHeight="1">
      <c r="A20" s="312"/>
      <c r="B20" s="312"/>
      <c r="C20" s="315"/>
      <c r="D20" s="312"/>
      <c r="E20" s="312"/>
      <c r="F20" s="312"/>
      <c r="G20" s="312"/>
      <c r="H20" s="312"/>
      <c r="I20" s="312"/>
      <c r="J20" s="312"/>
      <c r="K20" s="312"/>
      <c r="L20" s="312"/>
      <c r="M20" s="312"/>
      <c r="N20" s="312"/>
      <c r="O20" s="312"/>
      <c r="P20" s="312"/>
      <c r="Q20" s="316" t="s">
        <v>471</v>
      </c>
      <c r="R20" s="317" t="s">
        <v>472</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473</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474</v>
      </c>
      <c r="C21" s="323"/>
      <c r="D21" s="324" t="s">
        <v>475</v>
      </c>
      <c r="E21" s="322" t="s">
        <v>476</v>
      </c>
      <c r="F21" s="323"/>
      <c r="G21" s="322" t="s">
        <v>477</v>
      </c>
      <c r="H21" s="323"/>
      <c r="I21" s="322" t="s">
        <v>478</v>
      </c>
      <c r="J21" s="323"/>
      <c r="K21" s="324" t="s">
        <v>479</v>
      </c>
      <c r="L21" s="322" t="s">
        <v>480</v>
      </c>
      <c r="M21" s="323"/>
      <c r="N21" s="322" t="s">
        <v>481</v>
      </c>
      <c r="O21" s="323"/>
      <c r="P21" s="324" t="s">
        <v>482</v>
      </c>
      <c r="Q21" s="264" t="s">
        <v>398</v>
      </c>
      <c r="R21" s="266"/>
      <c r="S21" s="264" t="s">
        <v>399</v>
      </c>
      <c r="T21" s="265"/>
    </row>
    <row r="22" spans="1:20" ht="204.75" customHeight="1">
      <c r="A22" s="325"/>
      <c r="B22" s="326"/>
      <c r="C22" s="327"/>
      <c r="D22" s="328"/>
      <c r="E22" s="326"/>
      <c r="F22" s="327"/>
      <c r="G22" s="326"/>
      <c r="H22" s="327"/>
      <c r="I22" s="326"/>
      <c r="J22" s="327"/>
      <c r="K22" s="329"/>
      <c r="L22" s="326"/>
      <c r="M22" s="327"/>
      <c r="N22" s="326"/>
      <c r="O22" s="327"/>
      <c r="P22" s="329"/>
      <c r="Q22" s="271" t="s">
        <v>402</v>
      </c>
      <c r="R22" s="271" t="s">
        <v>403</v>
      </c>
      <c r="S22" s="271" t="s">
        <v>404</v>
      </c>
      <c r="T22" s="271" t="s">
        <v>405</v>
      </c>
    </row>
    <row r="23" spans="1:20" ht="51.75" customHeight="1">
      <c r="A23" s="330"/>
      <c r="B23" s="331" t="s">
        <v>406</v>
      </c>
      <c r="C23" s="331" t="s">
        <v>407</v>
      </c>
      <c r="D23" s="329"/>
      <c r="E23" s="331" t="s">
        <v>406</v>
      </c>
      <c r="F23" s="331" t="s">
        <v>407</v>
      </c>
      <c r="G23" s="331" t="s">
        <v>406</v>
      </c>
      <c r="H23" s="331" t="s">
        <v>407</v>
      </c>
      <c r="I23" s="331" t="s">
        <v>406</v>
      </c>
      <c r="J23" s="331" t="s">
        <v>407</v>
      </c>
      <c r="K23" s="331" t="s">
        <v>406</v>
      </c>
      <c r="L23" s="331" t="s">
        <v>406</v>
      </c>
      <c r="M23" s="331" t="s">
        <v>407</v>
      </c>
      <c r="N23" s="331" t="s">
        <v>406</v>
      </c>
      <c r="O23" s="331" t="s">
        <v>407</v>
      </c>
      <c r="P23" s="329" t="s">
        <v>406</v>
      </c>
      <c r="Q23" s="271" t="s">
        <v>406</v>
      </c>
      <c r="R23" s="271" t="s">
        <v>406</v>
      </c>
      <c r="S23" s="271" t="s">
        <v>406</v>
      </c>
      <c r="T23" s="271" t="s">
        <v>406</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60"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spans="1:27" ht="25.5" customHeight="1">
      <c r="A1" s="2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385</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c r="A20" s="260"/>
    </row>
    <row r="21" spans="1:27" ht="15.75" customHeight="1">
      <c r="A21" s="261" t="s">
        <v>1</v>
      </c>
      <c r="B21" s="262" t="s">
        <v>386</v>
      </c>
      <c r="C21" s="263"/>
      <c r="D21" s="262" t="s">
        <v>387</v>
      </c>
      <c r="E21" s="263"/>
      <c r="F21" s="264" t="s">
        <v>388</v>
      </c>
      <c r="G21" s="265"/>
      <c r="H21" s="265"/>
      <c r="I21" s="266"/>
      <c r="J21" s="261" t="s">
        <v>389</v>
      </c>
      <c r="K21" s="262" t="s">
        <v>390</v>
      </c>
      <c r="L21" s="263"/>
      <c r="M21" s="262" t="s">
        <v>391</v>
      </c>
      <c r="N21" s="263"/>
      <c r="O21" s="262" t="s">
        <v>392</v>
      </c>
      <c r="P21" s="263"/>
      <c r="Q21" s="262" t="s">
        <v>393</v>
      </c>
      <c r="R21" s="263"/>
      <c r="S21" s="261" t="s">
        <v>394</v>
      </c>
      <c r="T21" s="261" t="s">
        <v>395</v>
      </c>
      <c r="U21" s="261" t="s">
        <v>396</v>
      </c>
      <c r="V21" s="262" t="s">
        <v>397</v>
      </c>
      <c r="W21" s="263"/>
      <c r="X21" s="264" t="s">
        <v>398</v>
      </c>
      <c r="Y21" s="265"/>
      <c r="Z21" s="264" t="s">
        <v>399</v>
      </c>
      <c r="AA21" s="265"/>
    </row>
    <row r="22" spans="1:27" ht="216" customHeight="1">
      <c r="A22" s="267"/>
      <c r="B22" s="268"/>
      <c r="C22" s="269"/>
      <c r="D22" s="268"/>
      <c r="E22" s="269"/>
      <c r="F22" s="264" t="s">
        <v>400</v>
      </c>
      <c r="G22" s="266"/>
      <c r="H22" s="264" t="s">
        <v>401</v>
      </c>
      <c r="I22" s="266"/>
      <c r="J22" s="270"/>
      <c r="K22" s="268"/>
      <c r="L22" s="269"/>
      <c r="M22" s="268"/>
      <c r="N22" s="269"/>
      <c r="O22" s="268"/>
      <c r="P22" s="269"/>
      <c r="Q22" s="268"/>
      <c r="R22" s="269"/>
      <c r="S22" s="270"/>
      <c r="T22" s="270"/>
      <c r="U22" s="270"/>
      <c r="V22" s="268"/>
      <c r="W22" s="269"/>
      <c r="X22" s="271" t="s">
        <v>402</v>
      </c>
      <c r="Y22" s="271" t="s">
        <v>403</v>
      </c>
      <c r="Z22" s="271" t="s">
        <v>404</v>
      </c>
      <c r="AA22" s="271" t="s">
        <v>405</v>
      </c>
    </row>
    <row r="23" spans="1:27" ht="60" customHeight="1">
      <c r="A23" s="270"/>
      <c r="B23" s="270" t="s">
        <v>406</v>
      </c>
      <c r="C23" s="270" t="s">
        <v>407</v>
      </c>
      <c r="D23" s="270" t="s">
        <v>406</v>
      </c>
      <c r="E23" s="270" t="s">
        <v>407</v>
      </c>
      <c r="F23" s="270" t="s">
        <v>406</v>
      </c>
      <c r="G23" s="270" t="s">
        <v>407</v>
      </c>
      <c r="H23" s="270" t="s">
        <v>406</v>
      </c>
      <c r="I23" s="270" t="s">
        <v>407</v>
      </c>
      <c r="J23" s="270" t="s">
        <v>406</v>
      </c>
      <c r="K23" s="270" t="s">
        <v>406</v>
      </c>
      <c r="L23" s="270" t="s">
        <v>407</v>
      </c>
      <c r="M23" s="270" t="s">
        <v>406</v>
      </c>
      <c r="N23" s="270" t="s">
        <v>407</v>
      </c>
      <c r="O23" s="270" t="s">
        <v>406</v>
      </c>
      <c r="P23" s="270" t="s">
        <v>407</v>
      </c>
      <c r="Q23" s="270" t="s">
        <v>406</v>
      </c>
      <c r="R23" s="270" t="s">
        <v>407</v>
      </c>
      <c r="S23" s="270" t="s">
        <v>406</v>
      </c>
      <c r="T23" s="270" t="s">
        <v>406</v>
      </c>
      <c r="U23" s="270" t="s">
        <v>406</v>
      </c>
      <c r="V23" s="270" t="s">
        <v>406</v>
      </c>
      <c r="W23" s="270" t="s">
        <v>407</v>
      </c>
      <c r="X23" s="270" t="s">
        <v>406</v>
      </c>
      <c r="Y23" s="270" t="s">
        <v>406</v>
      </c>
      <c r="Z23" s="271" t="s">
        <v>406</v>
      </c>
      <c r="AA23" s="271" t="s">
        <v>406</v>
      </c>
    </row>
    <row r="24" spans="1:27" ht="15.75">
      <c r="A24" s="272">
        <v>1</v>
      </c>
      <c r="B24" s="272">
        <v>2</v>
      </c>
      <c r="C24" s="272">
        <v>3</v>
      </c>
      <c r="D24" s="272">
        <v>4</v>
      </c>
      <c r="E24" s="272">
        <v>5</v>
      </c>
      <c r="F24" s="272">
        <v>6</v>
      </c>
      <c r="G24" s="272">
        <v>7</v>
      </c>
      <c r="H24" s="272">
        <v>8</v>
      </c>
      <c r="I24" s="272">
        <v>9</v>
      </c>
      <c r="J24" s="272">
        <v>10</v>
      </c>
      <c r="K24" s="272">
        <v>11</v>
      </c>
      <c r="L24" s="272">
        <v>12</v>
      </c>
      <c r="M24" s="272">
        <v>13</v>
      </c>
      <c r="N24" s="272">
        <v>14</v>
      </c>
      <c r="O24" s="272">
        <v>15</v>
      </c>
      <c r="P24" s="272">
        <v>16</v>
      </c>
      <c r="Q24" s="272">
        <v>19</v>
      </c>
      <c r="R24" s="272">
        <v>20</v>
      </c>
      <c r="S24" s="272">
        <v>21</v>
      </c>
      <c r="T24" s="272">
        <v>22</v>
      </c>
      <c r="U24" s="272">
        <v>23</v>
      </c>
      <c r="V24" s="272">
        <v>24</v>
      </c>
      <c r="W24" s="272">
        <v>25</v>
      </c>
      <c r="X24" s="272">
        <v>26</v>
      </c>
      <c r="Y24" s="272">
        <v>27</v>
      </c>
      <c r="Z24" s="272">
        <v>28</v>
      </c>
      <c r="AA24" s="272">
        <v>29</v>
      </c>
    </row>
    <row r="25" spans="1:27" s="260" customFormat="1" ht="15.75">
      <c r="A25" s="259">
        <v>1</v>
      </c>
      <c r="B25" s="259" t="s">
        <v>408</v>
      </c>
      <c r="C25" s="259" t="s">
        <v>408</v>
      </c>
      <c r="D25" s="259" t="s">
        <v>408</v>
      </c>
      <c r="E25" s="259" t="s">
        <v>408</v>
      </c>
      <c r="F25" s="259">
        <v>10</v>
      </c>
      <c r="G25" s="259">
        <v>10</v>
      </c>
      <c r="H25" s="259">
        <v>10</v>
      </c>
      <c r="I25" s="259">
        <v>10</v>
      </c>
      <c r="J25" s="259">
        <v>2015</v>
      </c>
      <c r="K25" s="259">
        <v>1</v>
      </c>
      <c r="L25" s="259">
        <v>1</v>
      </c>
      <c r="M25" s="259">
        <v>240</v>
      </c>
      <c r="N25" s="259">
        <v>240</v>
      </c>
      <c r="O25" s="259" t="s">
        <v>409</v>
      </c>
      <c r="P25" s="259" t="s">
        <v>409</v>
      </c>
      <c r="Q25" s="259">
        <v>3.149</v>
      </c>
      <c r="R25" s="259">
        <v>3.50</v>
      </c>
      <c r="S25" s="259" t="s">
        <v>182</v>
      </c>
      <c r="T25" s="259">
        <v>2022</v>
      </c>
      <c r="U25" s="259">
        <v>10</v>
      </c>
      <c r="V25" s="259" t="s">
        <v>410</v>
      </c>
      <c r="W25" s="259" t="s">
        <v>410</v>
      </c>
      <c r="X25" s="259" t="s">
        <v>182</v>
      </c>
      <c r="Y25" s="259" t="s">
        <v>182</v>
      </c>
      <c r="Z25" s="273" t="s">
        <v>182</v>
      </c>
      <c r="AA25" s="273" t="s">
        <v>182</v>
      </c>
    </row>
    <row r="26" spans="24:27" ht="15.75">
      <c r="X26" s="274"/>
      <c r="Y26" s="275"/>
      <c r="Z26" s="276"/>
      <c r="AA26" s="276"/>
    </row>
    <row r="27" spans="1:27" s="277" customFormat="1" ht="12.75">
      <c r="A27" s="278"/>
      <c r="B27" s="278"/>
      <c r="C27" s="278"/>
      <c r="E27" s="278"/>
      <c r="X27" s="279"/>
      <c r="Y27" s="279"/>
      <c r="Z27" s="279"/>
      <c r="AA27" s="279"/>
    </row>
    <row r="28" spans="1:3" s="277" customFormat="1" ht="12.75">
      <c r="A28" s="278"/>
      <c r="B28" s="278"/>
      <c r="C28" s="278"/>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411</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412</v>
      </c>
      <c r="B23" s="287"/>
      <c r="C23" s="287"/>
      <c r="D23" s="287"/>
      <c r="E23" s="287"/>
      <c r="F23" s="287"/>
      <c r="G23" s="287"/>
      <c r="H23" s="287"/>
      <c r="I23" s="287"/>
      <c r="J23" s="287"/>
      <c r="K23" s="287"/>
      <c r="L23" s="288"/>
      <c r="M23" s="289" t="s">
        <v>413</v>
      </c>
      <c r="N23" s="289"/>
      <c r="O23" s="289"/>
      <c r="P23" s="289"/>
      <c r="Q23" s="289"/>
      <c r="R23" s="289"/>
      <c r="S23" s="289"/>
      <c r="T23" s="289"/>
      <c r="U23" s="289"/>
      <c r="V23" s="289"/>
      <c r="W23" s="289"/>
      <c r="X23" s="289"/>
      <c r="Y23" s="289"/>
      <c r="Z23" s="289"/>
    </row>
    <row r="24" spans="1:26" ht="151.5" customHeight="1">
      <c r="A24" s="289" t="s">
        <v>414</v>
      </c>
      <c r="B24" s="290" t="s">
        <v>415</v>
      </c>
      <c r="C24" s="289" t="s">
        <v>416</v>
      </c>
      <c r="D24" s="289" t="s">
        <v>417</v>
      </c>
      <c r="E24" s="289" t="s">
        <v>418</v>
      </c>
      <c r="F24" s="289" t="s">
        <v>419</v>
      </c>
      <c r="G24" s="289" t="s">
        <v>420</v>
      </c>
      <c r="H24" s="289" t="s">
        <v>421</v>
      </c>
      <c r="I24" s="289" t="s">
        <v>422</v>
      </c>
      <c r="J24" s="289" t="s">
        <v>423</v>
      </c>
      <c r="K24" s="290" t="s">
        <v>424</v>
      </c>
      <c r="L24" s="290" t="s">
        <v>425</v>
      </c>
      <c r="M24" s="291" t="s">
        <v>426</v>
      </c>
      <c r="N24" s="290" t="s">
        <v>427</v>
      </c>
      <c r="O24" s="289" t="s">
        <v>428</v>
      </c>
      <c r="P24" s="289" t="s">
        <v>429</v>
      </c>
      <c r="Q24" s="289" t="s">
        <v>430</v>
      </c>
      <c r="R24" s="289" t="s">
        <v>421</v>
      </c>
      <c r="S24" s="289" t="s">
        <v>431</v>
      </c>
      <c r="T24" s="289" t="s">
        <v>432</v>
      </c>
      <c r="U24" s="289" t="s">
        <v>433</v>
      </c>
      <c r="V24" s="289" t="s">
        <v>430</v>
      </c>
      <c r="W24" s="292" t="s">
        <v>434</v>
      </c>
      <c r="X24" s="292" t="s">
        <v>435</v>
      </c>
      <c r="Y24" s="292" t="s">
        <v>436</v>
      </c>
      <c r="Z24" s="293" t="s">
        <v>437</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c r="B26" s="294" t="s">
        <v>438</v>
      </c>
      <c r="C26" s="294"/>
      <c r="D26" s="294"/>
      <c r="E26" s="295"/>
      <c r="F26" s="295">
        <v>0</v>
      </c>
      <c r="G26" s="295">
        <v>0</v>
      </c>
      <c r="H26" s="294"/>
      <c r="I26" s="294">
        <v>0</v>
      </c>
      <c r="J26" s="294">
        <v>0</v>
      </c>
      <c r="K26" s="294"/>
      <c r="L26" s="294"/>
      <c r="M26" s="294"/>
      <c r="N26" s="294"/>
      <c r="O26" s="294"/>
      <c r="P26" s="294"/>
      <c r="Q26" s="296"/>
      <c r="R26" s="294"/>
      <c r="S26" s="296"/>
      <c r="T26" s="296"/>
      <c r="U26" s="295"/>
      <c r="V26" s="296"/>
      <c r="W26" s="296"/>
      <c r="X26" s="296"/>
      <c r="Y26" s="295"/>
      <c r="Z26" s="297" t="s">
        <v>439</v>
      </c>
    </row>
    <row r="30" ht="15">
      <c r="A30" s="29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9" t="s">
        <v>1</v>
      </c>
      <c r="B19" s="299" t="s">
        <v>384</v>
      </c>
      <c r="C19" s="299" t="s">
        <v>440</v>
      </c>
      <c r="D19" s="299" t="s">
        <v>441</v>
      </c>
      <c r="E19" s="300" t="s">
        <v>442</v>
      </c>
      <c r="F19" s="301"/>
      <c r="G19" s="301"/>
      <c r="H19" s="301"/>
      <c r="I19" s="302"/>
      <c r="J19" s="299" t="s">
        <v>443</v>
      </c>
      <c r="K19" s="299"/>
      <c r="L19" s="299"/>
      <c r="M19" s="299"/>
      <c r="N19" s="299"/>
      <c r="O19" s="299"/>
      <c r="P19" s="181"/>
      <c r="Q19" s="181"/>
      <c r="R19" s="181"/>
      <c r="S19" s="181"/>
      <c r="T19" s="181"/>
      <c r="U19" s="181"/>
      <c r="V19" s="181"/>
      <c r="W19" s="181"/>
    </row>
    <row r="20" spans="1:26" s="2" customFormat="1" ht="51" customHeight="1">
      <c r="A20" s="299"/>
      <c r="B20" s="299"/>
      <c r="C20" s="299"/>
      <c r="D20" s="299"/>
      <c r="E20" s="303" t="s">
        <v>444</v>
      </c>
      <c r="F20" s="303" t="s">
        <v>445</v>
      </c>
      <c r="G20" s="303" t="s">
        <v>446</v>
      </c>
      <c r="H20" s="303" t="s">
        <v>447</v>
      </c>
      <c r="I20" s="303" t="s">
        <v>72</v>
      </c>
      <c r="J20" s="303" t="s">
        <v>448</v>
      </c>
      <c r="K20" s="303" t="s">
        <v>449</v>
      </c>
      <c r="L20" s="304" t="s">
        <v>450</v>
      </c>
      <c r="M20" s="305" t="s">
        <v>451</v>
      </c>
      <c r="N20" s="305" t="s">
        <v>452</v>
      </c>
      <c r="O20" s="305" t="s">
        <v>453</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N_ТГС-031-033</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10 кВ РП 10 кВ №71 - ф.26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0,215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261</v>
      </c>
      <c r="D34" s="121" t="s">
        <v>355</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359</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361</v>
      </c>
      <c r="E53" s="121" t="s">
        <v>261</v>
      </c>
      <c r="F53" s="121" t="s">
        <v>261</v>
      </c>
      <c r="G53" s="121" t="s">
        <v>261</v>
      </c>
      <c r="H53" s="121" t="s">
        <v>261</v>
      </c>
      <c r="I53" s="121" t="s">
        <v>261</v>
      </c>
      <c r="J53" s="150" t="s">
        <v>261</v>
      </c>
    </row>
    <row r="54" spans="1:10" ht="16.5" thickBot="1">
      <c r="A54" s="151" t="s">
        <v>263</v>
      </c>
      <c r="B54" s="152" t="s">
        <v>137</v>
      </c>
      <c r="C54" s="153" t="s">
        <v>261</v>
      </c>
      <c r="D54" s="153" t="s">
        <v>361</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362</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3.3260779999999999</v>
      </c>
      <c r="E24" s="159">
        <v>3.2251189999999998</v>
      </c>
      <c r="F24" s="159">
        <v>3.2251189999999998</v>
      </c>
      <c r="G24" s="159">
        <v>0</v>
      </c>
      <c r="H24" s="159">
        <v>3.2251189999999998</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3.2251189999999998</v>
      </c>
      <c r="AO24" s="159" t="str">
        <f>IF(SUM(J24,N24,R24,V24,Z24,AD24,AH24,AL24)=0,"нд",SUM(J24,N24,R24,V24,Z24,AD24,AH24,AL24))</f>
        <v>нд</v>
      </c>
    </row>
    <row r="25" spans="1:41" ht="24" customHeight="1">
      <c r="A25" s="160" t="s">
        <v>128</v>
      </c>
      <c r="B25" s="32" t="s">
        <v>127</v>
      </c>
      <c r="C25" s="124" t="s">
        <v>261</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3.3260779999999999</v>
      </c>
      <c r="E29" s="124">
        <v>3.2251189999999998</v>
      </c>
      <c r="F29" s="124">
        <v>3.2251189999999998</v>
      </c>
      <c r="G29" s="124">
        <v>0</v>
      </c>
      <c r="H29" s="124">
        <v>3.2251189999999998</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3.2251189999999998</v>
      </c>
      <c r="AO29" s="124" t="str">
        <f t="shared" si="1"/>
        <v>нд</v>
      </c>
    </row>
    <row r="30" spans="1:41" ht="47.25">
      <c r="A30" s="157" t="s">
        <v>59</v>
      </c>
      <c r="B30" s="158" t="s">
        <v>119</v>
      </c>
      <c r="C30" s="159" t="s">
        <v>261</v>
      </c>
      <c r="D30" s="159">
        <v>2.7717320000000001</v>
      </c>
      <c r="E30" s="159">
        <v>0</v>
      </c>
      <c r="F30" s="159">
        <v>0</v>
      </c>
      <c r="G30" s="159">
        <v>0</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t="s">
        <v>261</v>
      </c>
      <c r="D31" s="124">
        <v>0.064494999999999997</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2.682121</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0.025115999999999999</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0.215</v>
      </c>
      <c r="E41" s="124">
        <v>0</v>
      </c>
      <c r="F41" s="124">
        <v>0</v>
      </c>
      <c r="G41" s="124">
        <v>0</v>
      </c>
      <c r="H41" s="124">
        <v>0</v>
      </c>
      <c r="I41" s="124" t="s">
        <v>261</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0.215</v>
      </c>
      <c r="E49" s="124">
        <v>0</v>
      </c>
      <c r="F49" s="124">
        <v>0</v>
      </c>
      <c r="G49" s="124">
        <v>0</v>
      </c>
      <c r="H49" s="124">
        <v>0</v>
      </c>
      <c r="I49" s="124" t="s">
        <v>261</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2.7717320000000001</v>
      </c>
      <c r="E52" s="124">
        <v>0</v>
      </c>
      <c r="F52" s="124">
        <v>0</v>
      </c>
      <c r="G52" s="124">
        <v>0</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0.215</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