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9" r:id="rId4"/>
    <sheet name="3.2. Техсостояние ЛЭП" sheetId="26"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<sst xmlns="http://schemas.openxmlformats.org/spreadsheetml/2006/main" count="2190" uniqueCount="484">
  <si>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</si>
  <si>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</si>
  <si>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</si>
  <si>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</si>
  <si>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</si>
  <si>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</si>
  <si>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</si>
  <si>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</si>
  <si>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</si>
  <si>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</si>
  <si>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</si>
  <si>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</si>
  <si>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</si>
  <si>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</si>
  <si>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</si>
  <si>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</si>
  <si>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</si>
  <si>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</si>
  <si>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</si>
  <si>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</si>
  <si>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</si>
  <si>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</si>
  <si>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</si>
  <si>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</si>
  <si>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</si>
  <si>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</si>
  <si>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</si>
  <si>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</si>
  <si>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</si>
  <si>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</si>
  <si>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</si>
  <si>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</si>
  <si>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</si>
  <si>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</si>
  <si>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</si>
  <si>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</si>
  <si>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</si>
  <si>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</si>
  <si>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</si>
  <si>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</si>
  <si>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</si>
  <si>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</si>
  <si>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</si>
  <si>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</si>
  <si>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</si>
  <si>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</si>
  <si>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</si>
  <si>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</si>
  <si>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</si>
  <si>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</si>
  <si>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</si>
  <si>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</si>
  <si>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</si>
  <si>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</si>
  <si>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</si>
  <si>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</si>
  <si>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</si>
  <si>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</si>
  <si>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</si>
  <si>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</si>
  <si>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</si>
  <si>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</si>
  <si>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</si>
  <si>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</si>
  <si>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</si>
  <si>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</si>
  <si>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</si>
  <si>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</si>
  <si>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</si>
  <si>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</si>
  <si>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</si>
  <si>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</si>
  <si>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</si>
  <si>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</si>
  <si>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</si>
  <si>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</si>
  <si>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</si>
  <si>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</si>
  <si>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</si>
  <si>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</si>
  <si>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</si>
  <si>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</si>
  <si>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</si>
  <si>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</si>
  <si>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</si>
  <si>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</si>
  <si>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</si>
  <si>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</si>
  <si>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</si>
  <si>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</si>
  <si>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</si>
  <si>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</si>
  <si>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</si>
  <si>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</si>
  <si>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</si>
  <si>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</si>
  <si>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</si>
  <si>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</si>
  <si>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</si>
  <si>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</si>
  <si>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</si>
  <si>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</si>
  <si>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</si>
  <si>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</si>
  <si>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</si>
  <si>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</si>
  <si>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</si>
  <si>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</si>
  <si>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</si>
  <si>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</si>
  <si>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</si>
  <si>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</si>
  <si>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</si>
  <si>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</si>
  <si>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</si>
  <si>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</si>
  <si>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</si>
  <si>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</si>
  <si>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</si>
  <si>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</si>
  <si>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</si>
  <si>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</si>
  <si>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</si>
  <si>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</si>
  <si>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</si>
  <si>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</si>
  <si>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</si>
  <si>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</si>
  <si>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</si>
  <si>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</si>
  <si>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</si>
  <si>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</si>
  <si>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</si>
  <si>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</si>
  <si>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</si>
  <si>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</si>
  <si>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</si>
  <si>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</si>
  <si>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</si>
  <si>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</si>
  <si>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</si>
  <si>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</si>
  <si>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</si>
  <si>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</si>
  <si>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</si>
  <si>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</si>
  <si>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</si>
  <si>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</si>
  <si>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</si>
  <si>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</si>
  <si>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</si>
  <si>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</si>
  <si>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</si>
  <si>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</si>
  <si>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</si>
  <si>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</si>
  <si>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</si>
  <si>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</si>
  <si>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</si>
  <si>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</si>
  <si>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</si>
  <si>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</si>
  <si>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</si>
  <si>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</si>
  <si>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</si>
  <si>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</si>
  <si>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</si>
  <si>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</si>
  <si>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</si>
  <si>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</si>
  <si>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</si>
  <si>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</si>
  <si>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</si>
  <si>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</si>
  <si>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</si>
  <si>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</si>
  <si>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</si>
  <si>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</si>
  <si>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</si>
  <si>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</si>
  <si>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</si>
  <si>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</si>
  <si>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</si>
  <si>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</si>
  <si>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</si>
  <si>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</si>
  <si>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</si>
  <si>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</si>
  <si>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</si>
  <si>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</si>
  <si>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</si>
  <si>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</si>
  <si>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</si>
  <si>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</si>
  <si>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</si>
  <si>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</si>
  <si>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</si>
  <si>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</si>
  <si>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</si>
  <si>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</si>
  <si>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</si>
  <si>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</si>
  <si>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</si>
  <si>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</si>
  <si>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</si>
  <si>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</si>
  <si>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</si>
  <si>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</si>
  <si>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</si>
  <si>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</si>
  <si>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</si>
  <si>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</si>
  <si>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</si>
  <si>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</si>
  <si>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</si>
  <si>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</si>
  <si>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</si>
  <si>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</si>
  <si>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</si>
  <si>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</si>
  <si>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</si>
  <si>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</si>
  <si>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</si>
  <si>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</si>
  <si>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</si>
  <si>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</si>
  <si>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</si>
  <si>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</si>
  <si>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</si>
  <si>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</si>
  <si>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</si>
  <si>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</si>
  <si>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</si>
  <si>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</si>
  <si>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</si>
  <si>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</si>
  <si>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</si>
  <si>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</si>
  <si>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</si>
  <si>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</si>
  <si>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</si>
  <si>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</si>
  <si>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</si>
  <si>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</si>
  <si>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</si>
  <si>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</si>
  <si>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</si>
  <si>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</si>
  <si>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</si>
  <si>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</si>
  <si>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</si>
  <si>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</si>
  <si>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</si>
  <si>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</si>
  <si>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</si>
  <si>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</si>
  <si>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</si>
  <si>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</si>
  <si>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</si>
  <si>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</si>
  <si>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13.228 млн.руб/км_x000d_
</t>
  </si>
  <si>
    <t>нд</t>
  </si>
  <si>
    <t>Снижение аварийности, повышение уровня технического состояния оборудования, увеличение пропускной способности _x000d_
Объем снижения потерь 0,285 тыс. кВт.ч._x000d_
Оценка энергоэффективности 0.001211% к отпуску в сеть филиала</t>
  </si>
  <si>
    <t>4.6.</t>
  </si>
  <si>
    <t>С</t>
  </si>
  <si>
    <t>Не требуется</t>
  </si>
  <si>
    <t>местный</t>
  </si>
  <si>
    <t>не требуется</t>
  </si>
  <si>
    <t>Повышение пропускной способности сети 6 кВ. Повышение уровня технического состояния для повышения надежности электроснабжения потребителей. Обеспечение бесперебойным электроснабжением потребителей.</t>
  </si>
  <si>
    <t>2026 год</t>
  </si>
  <si>
    <t>2025 год</t>
  </si>
  <si>
    <t>по состоянию на 01.01.2024 года</t>
  </si>
  <si>
    <t>1.2.2.1 Реконструкция линий электропередачи</t>
  </si>
  <si>
    <t xml:space="preserve">Снижение аварийности, повышение уровня технического состояния оборудования, увеличение пропускной способности _x000d_
2.426/Замена линий электропередачи (Lnз_лэп)_x000d_
-0,0021145502/SAIDI (∆Пsaidi)_x000d_
-0,0021413801/SAIFI (∆Пsaifi)_x000d_
-16,373/Изменение объема недоотпущенной электрической энергии (∆Пens)_x000d_
38,510294/Oбъем финансирования для обеспечения деятельности сетевой организации (Фхо)_x000d_
</t>
  </si>
  <si>
    <t>ТГЭС</t>
  </si>
  <si>
    <t>Тульская область</t>
  </si>
  <si>
    <t>г. Тула</t>
  </si>
  <si>
    <t>Проведение мероприятий по реконструкции КЛ 6 кВ ТП 6/0,4 кВ №629 ф.11 ПС 110/6 кВ 24 Рудаково с заменой кабеля на большее сечение протяженностью 2,42 км</t>
  </si>
  <si>
    <t>Замещение (обновление) электрической сети. Действующая КЛ введена в эксплуатацию в 1986 г., текущее техническое состояние - 100% износ. Количество ремонтных муфт - 37. На основании Акта технического обследования б/н от 24.02.2021 г.  В рамках аварийного ремонта, проведенного в 2022 г., устранены места с поврежденной изоляцией, а также старые соединительные муфты.  КЛ введена в работу в нормальном режиме до 01 ноября 2025 г. Перенос сроков реализации проекта согласно Акта ТО № 23 от 12.05.2022 г.</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</si>
  <si>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</si>
  <si>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</si>
  <si>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</si>
  <si>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</si>
  <si>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</si>
  <si>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</si>
  <si>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</si>
  <si>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</si>
  <si>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2.426 Км_x000d_
</t>
  </si>
  <si>
    <t>Срок ввода объекта</t>
  </si>
  <si>
    <t>Фактическая стадия реализации проекта на отчётную дату</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</si>
  <si>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</si>
  <si>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</si>
  <si>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</si>
  <si>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</si>
  <si>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</si>
  <si>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</si>
  <si>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</si>
  <si>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</si>
  <si>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</si>
  <si>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</si>
  <si>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</si>
  <si>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</si>
  <si>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</si>
  <si>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</si>
  <si>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</si>
  <si>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</si>
  <si>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</si>
  <si>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</si>
  <si>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</si>
  <si>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</si>
  <si>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</si>
  <si>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</si>
  <si>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</si>
  <si>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</si>
  <si>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</si>
  <si>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</si>
  <si>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</si>
  <si>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</si>
  <si>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</si>
  <si>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</si>
  <si>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</si>
  <si>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</si>
  <si>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</si>
  <si>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</si>
  <si>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</si>
  <si>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</si>
  <si>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</si>
  <si>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</si>
  <si>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</si>
  <si>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</si>
  <si>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</si>
  <si>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</si>
  <si>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</si>
  <si>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</si>
  <si>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</si>
  <si>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</si>
  <si>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</si>
  <si>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</si>
  <si>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</si>
  <si>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</si>
  <si>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</si>
  <si>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</si>
  <si>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</si>
  <si>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II</t>
  </si>
  <si>
    <t>ПИР</t>
  </si>
  <si>
    <t xml:space="preserve"> год</t>
  </si>
  <si>
    <t>2029 год</t>
  </si>
  <si>
    <t>Год раскрытия информации: 2025 год</t>
  </si>
  <si>
    <t>Акционерное Общество "Тульские городские электрические сети"</t>
  </si>
  <si>
    <t>L_07</t>
  </si>
  <si>
    <t>Реконструкция КЛ 6 кВ ТП 6/0,4 кВ №629 ф.11 ПС 110/6 кВ 24 Рудаково с заменой кабеля на большее сечение (протяженность 2,42 км)</t>
  </si>
  <si>
    <t>+</t>
  </si>
  <si>
    <t>При реализации проекта этапность не предусмотрена.</t>
  </si>
  <si>
    <t>28.06.2021</t>
  </si>
  <si>
    <t>10.08.2021</t>
  </si>
  <si>
    <t>16.03.2022</t>
  </si>
  <si>
    <t>31.12.2021</t>
  </si>
  <si>
    <t>06.05.2025</t>
  </si>
  <si>
    <t>15.05.2025</t>
  </si>
  <si>
    <t>20.05.2025</t>
  </si>
  <si>
    <t>31.05.2025</t>
  </si>
  <si>
    <t>2028 год</t>
  </si>
  <si>
    <t>Выполнение проектных работ по реконструкции КЛ-6 кВ ТП 629 - ПС 24 ф.11</t>
  </si>
  <si>
    <t>АО ТГЭС</t>
  </si>
  <si>
    <t>Локально-сметный расчет</t>
  </si>
  <si>
    <t>Запрос предложений в электронной форме</t>
  </si>
  <si>
    <t>ООО Энергопроммонтаж_x000d_
ООО Диммер</t>
  </si>
  <si>
    <t>387,93157_x000d_
389,14838</t>
  </si>
  <si>
    <t>ООО Энергопроммонтаж</t>
  </si>
  <si>
    <t>ООО Диммер</t>
  </si>
  <si>
    <t>www.zakupki.gov.ru_x000d_
https://msp.roseltorg.ru</t>
  </si>
  <si>
    <t>2021-06-02</t>
  </si>
  <si>
    <t>2021-05-17</t>
  </si>
  <si>
    <t>2021-06-11</t>
  </si>
  <si>
    <t>2021-06-28</t>
  </si>
  <si>
    <t>2021-08-10</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</si>
  <si>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</si>
  <si>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</si>
  <si>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</si>
  <si>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</si>
  <si>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</si>
  <si>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</si>
  <si>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</si>
  <si>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</si>
  <si>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</si>
  <si>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</si>
  <si>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</si>
  <si>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</si>
  <si>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</si>
  <si>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</si>
  <si>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</si>
  <si>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</si>
  <si>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</si>
  <si>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</si>
  <si>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</si>
  <si>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</si>
  <si>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</si>
  <si>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</si>
  <si>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</si>
  <si>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</si>
  <si>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</si>
  <si>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</si>
  <si>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</si>
  <si>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КЛ 6 кв ТП 629 ф. 11 - ПС 24</t>
  </si>
  <si>
    <t>Рапорт №83, Акт Н-49</t>
  </si>
  <si>
    <t>4.13</t>
  </si>
  <si>
    <t xml:space="preserve">Кол-вовозможных повреждений заложено на уровне 12,5% от уровня 2019г.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2021г. Данные в стб 23-25 - это разница между ожидаемыми значениями показателей надежности и фактом 2019 </t>
  </si>
  <si>
    <t>1000000126 1608231650352</t>
  </si>
  <si>
    <t>4.12.</t>
  </si>
  <si>
    <t>Кол-вовозможных повреждений заложено на уровне 12,5% от уровня 2023г. Время восстановления ожидаемое установлено на уровне 1/3 от факта. При расчете показателей надежности использованы "Методические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(общероссийскоц сетью и территориальных скетевых организаций (утв. Приказом Министерства энергетики от 29.11.2016г №1256). Максимальное кол-во потребителей услуг э/э за 2019 год принято на уровне факта 2023г. Данные в стб 23-25 - это разница между ожидаемыми значениями показателей надежности и фактом 2023</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</si>
  <si>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</si>
  <si>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</si>
  <si>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</si>
  <si>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Напряжение, кВ</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</si>
  <si>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</si>
  <si>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</si>
  <si>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</si>
  <si>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</si>
  <si>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</si>
  <si>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</si>
  <si>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</si>
  <si>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</si>
  <si>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</si>
  <si>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Техническое освидетельствование (далее - ТО)</t>
  </si>
  <si>
    <t>Техническое обследование (далее - ТОБ)</t>
  </si>
  <si>
    <t>проектное</t>
  </si>
  <si>
    <t>рабочее</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</si>
  <si>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</si>
  <si>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</si>
  <si>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</si>
  <si>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</si>
  <si>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</si>
  <si>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</si>
  <si>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КЛ-6кВ ТП 629 - ПС 24 ф11</t>
  </si>
  <si>
    <t>6кВ</t>
  </si>
  <si>
    <t>АСБ</t>
  </si>
  <si>
    <t xml:space="preserve">АСБл </t>
  </si>
  <si>
    <t>в земле</t>
  </si>
  <si>
    <t>Акт технического обследования б/н от 24.02.2021 г.;  
Акт ТО № 23 от 12.05.2022 г.; 
АО ТГЭС</t>
  </si>
  <si>
    <t xml:space="preserve">КЛ находится в неудовлетворительном техническом состоянии.
В рамках аварийного ремонта, проведенного в 2022 г., КЛ введена в работу в нормальном режиме до 01 ноября 2025 г. </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</si>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</sst>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b/>
      <sz val="11"/>
      <color rgb="FF000000"/>
      <name val="Times New Roman"/>
      <family val="1"/>
      <charset val="204"/>
    </font>
    <font>
      <sz val="14"/>
      <color rgb="FF000000"/>
      <name val="Times New Roman"/>
      <family val="1"/>
      <charset val="204"/>
    </font>
    <font>
      <sz val="10"/>
      <name val="Times New Roman"/>
      <family val="1"/>
      <charset val="204"/>
    </font>
    <font>
      <sz val="10"/>
      <color rgb="FFFFFFFF"/>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4" fillId="0" borderId="0" xfId="68" applyFont="1" applyFill="1" applyAlignment="1">
      <alignment horizontal="center"/>
      <protection/>
    </xf>
    <xf numFmtId="0" fontId="54"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4" xfId="81" applyFont="1" applyBorder="1" applyAlignment="1">
      <alignment horizontal="left" vertical="center"/>
      <protection/>
    </xf>
    <xf numFmtId="0" fontId="36" fillId="0" borderId="14" xfId="81" applyFont="1" applyBorder="1" applyAlignment="1">
      <alignment horizontal="left" vertical="center" wrapText="1"/>
      <protection/>
    </xf>
    <xf numFmtId="0" fontId="36" fillId="0" borderId="14" xfId="81" applyFont="1" applyBorder="1" applyAlignment="1">
      <alignment horizontal="center" vertical="center"/>
      <protection/>
    </xf>
    <xf numFmtId="49" fontId="36" fillId="0" borderId="14" xfId="81" applyNumberFormat="1" applyFont="1" applyBorder="1" applyAlignment="1">
      <alignment horizontal="center" vertical="center"/>
      <protection/>
    </xf>
    <xf numFmtId="49" fontId="36" fillId="0" borderId="14" xfId="81" applyNumberFormat="1" applyFont="1" applyBorder="1" applyAlignment="1">
      <alignment horizontal="left" vertical="center" wrapText="1"/>
      <protection/>
    </xf>
    <xf numFmtId="49" fontId="36" fillId="0" borderId="14" xfId="81" applyNumberFormat="1" applyFont="1" applyFill="1" applyBorder="1" applyAlignment="1">
      <alignment horizontal="left" vertical="center" wrapText="1"/>
      <protection/>
    </xf>
    <xf numFmtId="0" fontId="36" fillId="0" borderId="14" xfId="81" applyFont="1" applyFill="1" applyBorder="1" applyAlignment="1">
      <alignment horizontal="left" vertical="center" wrapText="1"/>
      <protection/>
    </xf>
    <xf numFmtId="0" fontId="36" fillId="0" borderId="48" xfId="8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6" fillId="0" borderId="0" xfId="81" applyFont="1" applyAlignment="1">
      <alignment horizontal="left"/>
      <protection/>
    </xf>
    <xf numFmtId="0" fontId="57" fillId="0" borderId="0" xfId="81" applyFont="1" applyAlignment="1">
      <alignment horizontal="left"/>
      <protection/>
    </xf>
    <xf numFmtId="0" fontId="56" fillId="0" borderId="0" xfId="81" applyFont="1" applyBorder="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5"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4"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9" fillId="0" borderId="47" xfId="81" applyFont="1" applyBorder="1" applyAlignment="1">
      <alignment horizontal="left"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Border="1" applyAlignment="1">
      <alignment horizontal="left" vertical="center"/>
      <protection/>
    </xf>
    <xf numFmtId="0" fontId="9" fillId="0" borderId="10" xfId="81" applyFont="1" applyBorder="1" applyAlignment="1">
      <alignment horizontal="left" vertical="center" wrapText="1"/>
      <protection/>
    </xf>
    <xf numFmtId="49" fontId="9" fillId="0" borderId="10" xfId="81" applyNumberFormat="1" applyFont="1" applyBorder="1" applyAlignment="1">
      <alignment horizontal="center" vertical="center"/>
      <protection/>
    </xf>
    <xf numFmtId="0" fontId="9" fillId="0" borderId="10" xfId="81" applyFont="1" applyBorder="1" applyAlignment="1">
      <alignment horizontal="center" vertical="center"/>
      <protection/>
    </xf>
    <xf numFmtId="49" fontId="9" fillId="0" borderId="10" xfId="81" applyNumberFormat="1" applyFont="1" applyBorder="1" applyAlignment="1">
      <alignment horizontal="left" vertical="center" wrapText="1"/>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261</v>
      </c>
    </row>
    <row r="45" spans="1:3" s="0" customFormat="1" ht="120" customHeight="1">
      <c r="A45" s="136" t="s">
        <v>246</v>
      </c>
      <c r="B45" s="30" t="s">
        <v>251</v>
      </c>
      <c r="C45" s="139" t="s">
        <v>261</v>
      </c>
    </row>
    <row r="46" spans="1:3" s="0" customFormat="1" ht="101.25" customHeight="1">
      <c r="A46" s="136" t="s">
        <v>230</v>
      </c>
      <c r="B46" s="30" t="s">
        <v>252</v>
      </c>
      <c r="C46" s="140" t="s">
        <v>261</v>
      </c>
    </row>
    <row r="47" spans="1:3" s="0" customFormat="1" ht="18.75" customHeight="1">
      <c r="A47" s="169"/>
      <c r="B47" s="170"/>
      <c r="C47" s="171"/>
    </row>
    <row r="48" spans="1:3" s="0" customFormat="1" ht="75.75" customHeight="1">
      <c r="A48" s="136" t="s">
        <v>247</v>
      </c>
      <c r="B48" s="30" t="s">
        <v>256</v>
      </c>
      <c r="C48" s="141">
        <v>38.073459999999997</v>
      </c>
    </row>
    <row r="49" spans="1:3" s="0" customFormat="1" ht="71.25" customHeight="1" thickBot="1">
      <c r="A49" s="142" t="s">
        <v>231</v>
      </c>
      <c r="B49" s="143" t="s">
        <v>257</v>
      </c>
      <c r="C49" s="144">
        <v>31.727882999999999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L_07</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КЛ 6 кВ ТП 6/0,4 кВ №629 ф.11 ПС 110/6 кВ 24 Рудаково с заменой кабеля на большее сечение (протяженность 2,42 км)</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89.25">
      <c r="A26" s="258">
        <v>1</v>
      </c>
      <c r="B26" s="258" t="s">
        <v>274</v>
      </c>
      <c r="C26" s="258" t="s">
        <v>285</v>
      </c>
      <c r="D26" s="258">
        <v>2025</v>
      </c>
      <c r="E26" s="258"/>
      <c r="F26" s="258" t="s">
        <v>261</v>
      </c>
      <c r="G26" s="258"/>
      <c r="H26" s="258"/>
      <c r="I26" s="258"/>
      <c r="J26" s="258"/>
      <c r="K26" s="258">
        <v>2.4260000000000002</v>
      </c>
      <c r="L26" s="258"/>
      <c r="M26" s="258" t="s">
        <v>344</v>
      </c>
      <c r="N26" s="258" t="s">
        <v>362</v>
      </c>
      <c r="O26" s="258" t="s">
        <v>363</v>
      </c>
      <c r="P26" s="258">
        <v>389.67250000000001</v>
      </c>
      <c r="Q26" s="258" t="s">
        <v>364</v>
      </c>
      <c r="R26" s="258">
        <v>389.67250000000001</v>
      </c>
      <c r="S26" s="258" t="s">
        <v>365</v>
      </c>
      <c r="T26" s="258" t="s">
        <v>365</v>
      </c>
      <c r="U26" s="258">
        <v>3</v>
      </c>
      <c r="V26" s="258">
        <v>2</v>
      </c>
      <c r="W26" s="258" t="s">
        <v>366</v>
      </c>
      <c r="X26" s="258" t="s">
        <v>367</v>
      </c>
      <c r="Y26" s="258" t="s">
        <v>368</v>
      </c>
      <c r="Z26" s="258">
        <v>0</v>
      </c>
      <c r="AA26" s="258"/>
      <c r="AB26" s="258">
        <v>389.14837999999997</v>
      </c>
      <c r="AC26" s="258" t="s">
        <v>369</v>
      </c>
      <c r="AD26" s="258">
        <v>466.97806000000003</v>
      </c>
      <c r="AE26" s="258">
        <v>466.97806000000003</v>
      </c>
      <c r="AF26" s="258">
        <v>32109974610</v>
      </c>
      <c r="AG26" s="258" t="s">
        <v>370</v>
      </c>
      <c r="AH26" s="258"/>
      <c r="AI26" s="258" t="s">
        <v>371</v>
      </c>
      <c r="AJ26" s="258" t="s">
        <v>372</v>
      </c>
      <c r="AK26" s="258" t="s">
        <v>373</v>
      </c>
      <c r="AL26" s="258"/>
      <c r="AM26" s="258"/>
      <c r="AN26" s="258"/>
      <c r="AO26" s="258"/>
      <c r="AP26" s="258"/>
      <c r="AQ26" s="258" t="s">
        <v>374</v>
      </c>
      <c r="AR26" s="258" t="s">
        <v>374</v>
      </c>
      <c r="AS26" s="258" t="s">
        <v>374</v>
      </c>
      <c r="AT26" s="258" t="s">
        <v>375</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L_07</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КЛ 6 кВ ТП 6/0,4 кВ №629 ф.11 ПС 110/6 кВ 24 Рудаково с заменой кабеля на большее сечение (протяженность 2,42 км)</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КЛ 6 кВ ТП 6/0,4 кВ №629 ф.11 ПС 110/6 кВ 24 Рудаково с заменой кабеля на большее сечение (протяженность 2,42 км)</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2025</v>
      </c>
    </row>
    <row r="26" spans="1:2" ht="16.5" thickBot="1">
      <c r="A26" s="87" t="s">
        <v>289</v>
      </c>
      <c r="B26" s="88" t="s">
        <v>264</v>
      </c>
    </row>
    <row r="27" spans="1:2" ht="23.25" customHeight="1" thickBot="1">
      <c r="A27" s="89" t="s">
        <v>340</v>
      </c>
      <c r="B27" s="85">
        <v>38.510294000000002</v>
      </c>
    </row>
    <row r="28" spans="1:2" ht="16.5" thickBot="1">
      <c r="A28" s="90" t="s">
        <v>291</v>
      </c>
      <c r="B28" s="91" t="s">
        <v>364</v>
      </c>
    </row>
    <row r="29" spans="1:2" ht="29.25" thickBot="1">
      <c r="A29" s="92" t="s">
        <v>293</v>
      </c>
      <c r="B29" s="93">
        <v>0.46700000000000003</v>
      </c>
    </row>
    <row r="30" spans="1:2" ht="29.25" thickBot="1">
      <c r="A30" s="92" t="s">
        <v>294</v>
      </c>
      <c r="B30" s="94">
        <v>0.46700000000000003</v>
      </c>
    </row>
    <row r="31" spans="1:2" ht="16.5" thickBot="1">
      <c r="A31" s="95" t="s">
        <v>295</v>
      </c>
      <c r="B31" s="95"/>
    </row>
    <row r="32" spans="1:2" ht="29.25" thickBot="1">
      <c r="A32" s="92" t="s">
        <v>296</v>
      </c>
      <c r="B32" s="95" t="s">
        <v>369</v>
      </c>
    </row>
    <row r="33" spans="1:2" ht="16.5" thickBot="1">
      <c r="A33" s="95" t="s">
        <v>341</v>
      </c>
      <c r="B33" s="95">
        <v>0.46700000000000003</v>
      </c>
    </row>
    <row r="34" spans="1:2" ht="16.5" thickBot="1">
      <c r="A34" s="95" t="s">
        <v>297</v>
      </c>
      <c r="B34" s="118">
        <f>IFERROR(T8R33/T8R27,"-")</f>
        <v>0.012126627753088565</v>
      </c>
    </row>
    <row r="35" spans="1:2" ht="16.5" thickBot="1">
      <c r="A35" s="95" t="s">
        <v>298</v>
      </c>
      <c r="B35" s="95">
        <v>38.340000000000003</v>
      </c>
    </row>
    <row r="36" spans="1:2" ht="16.5" thickBot="1">
      <c r="A36" s="95" t="s">
        <v>299</v>
      </c>
      <c r="B36" s="95">
        <v>31.949999999999999</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0.012126627753088565</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0.99999236567760286</v>
      </c>
    </row>
    <row r="53" spans="1:2" ht="16.5" thickBot="1">
      <c r="A53" s="99" t="s">
        <v>307</v>
      </c>
      <c r="B53" s="100">
        <v>38.509999999999998</v>
      </c>
    </row>
    <row r="54" spans="1:2" ht="16.5" thickBot="1">
      <c r="A54" s="99" t="s">
        <v>308</v>
      </c>
      <c r="B54" s="120">
        <v>1</v>
      </c>
    </row>
    <row r="55" spans="1:2" ht="16.5" thickBot="1">
      <c r="A55" s="101" t="s">
        <v>309</v>
      </c>
      <c r="B55" s="102">
        <v>32.091999999999999</v>
      </c>
    </row>
    <row r="56" spans="1:2" ht="15.75" customHeight="1">
      <c r="A56" s="96" t="s">
        <v>310</v>
      </c>
      <c r="B56" s="103"/>
    </row>
    <row r="57" spans="1:2" ht="15.75">
      <c r="A57" s="104" t="s">
        <v>311</v>
      </c>
      <c r="B57" s="105"/>
    </row>
    <row r="58" spans="1:2" ht="30">
      <c r="A58" s="104" t="s">
        <v>312</v>
      </c>
      <c r="B58" s="105" t="s">
        <v>369</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455</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9"/>
      <c r="B18" s="319"/>
      <c r="C18" s="319"/>
      <c r="D18" s="319"/>
      <c r="E18" s="319"/>
      <c r="F18" s="319"/>
      <c r="G18" s="319"/>
      <c r="H18" s="319"/>
      <c r="I18" s="319"/>
      <c r="J18" s="319"/>
      <c r="K18" s="319"/>
      <c r="L18" s="319"/>
      <c r="M18" s="319"/>
      <c r="N18" s="319"/>
      <c r="O18" s="319"/>
      <c r="P18" s="319"/>
      <c r="Q18" s="319"/>
      <c r="R18" s="319"/>
      <c r="S18" s="319"/>
      <c r="T18" s="181"/>
      <c r="U18" s="181"/>
      <c r="V18" s="181"/>
      <c r="W18" s="181"/>
      <c r="X18" s="181"/>
      <c r="Y18" s="181"/>
    </row>
    <row r="19" spans="1:25" s="2" customFormat="1" ht="54" customHeight="1">
      <c r="A19" s="320" t="s">
        <v>1</v>
      </c>
      <c r="B19" s="320" t="s">
        <v>456</v>
      </c>
      <c r="C19" s="321" t="s">
        <v>457</v>
      </c>
      <c r="D19" s="320" t="s">
        <v>458</v>
      </c>
      <c r="E19" s="320" t="s">
        <v>459</v>
      </c>
      <c r="F19" s="320" t="s">
        <v>460</v>
      </c>
      <c r="G19" s="320" t="s">
        <v>461</v>
      </c>
      <c r="H19" s="320" t="s">
        <v>462</v>
      </c>
      <c r="I19" s="320" t="s">
        <v>463</v>
      </c>
      <c r="J19" s="320" t="s">
        <v>464</v>
      </c>
      <c r="K19" s="320" t="s">
        <v>413</v>
      </c>
      <c r="L19" s="320" t="s">
        <v>465</v>
      </c>
      <c r="M19" s="320" t="s">
        <v>466</v>
      </c>
      <c r="N19" s="320" t="s">
        <v>467</v>
      </c>
      <c r="O19" s="320" t="s">
        <v>468</v>
      </c>
      <c r="P19" s="320" t="s">
        <v>469</v>
      </c>
      <c r="Q19" s="320" t="s">
        <v>470</v>
      </c>
      <c r="R19" s="320"/>
      <c r="S19" s="322" t="s">
        <v>471</v>
      </c>
      <c r="T19" s="181"/>
      <c r="U19" s="181"/>
      <c r="V19" s="181"/>
      <c r="W19" s="181"/>
      <c r="X19" s="181"/>
      <c r="Y19" s="181"/>
    </row>
    <row r="20" spans="1:28" s="2" customFormat="1" ht="180.75" customHeight="1">
      <c r="A20" s="320"/>
      <c r="B20" s="320"/>
      <c r="C20" s="323"/>
      <c r="D20" s="320"/>
      <c r="E20" s="320"/>
      <c r="F20" s="320"/>
      <c r="G20" s="320"/>
      <c r="H20" s="320"/>
      <c r="I20" s="320"/>
      <c r="J20" s="320"/>
      <c r="K20" s="320"/>
      <c r="L20" s="320"/>
      <c r="M20" s="320"/>
      <c r="N20" s="320"/>
      <c r="O20" s="320"/>
      <c r="P20" s="320"/>
      <c r="Q20" s="324" t="s">
        <v>472</v>
      </c>
      <c r="R20" s="325" t="s">
        <v>473</v>
      </c>
      <c r="S20" s="322"/>
      <c r="T20" s="24"/>
      <c r="U20" s="24"/>
      <c r="V20" s="24"/>
      <c r="W20" s="24"/>
      <c r="X20" s="24"/>
      <c r="Y20" s="24"/>
      <c r="Z20" s="23"/>
      <c r="AA20" s="23"/>
      <c r="AB20" s="23"/>
    </row>
    <row r="21" spans="1:28" s="2" customFormat="1" ht="18.75">
      <c r="A21" s="324">
        <v>1</v>
      </c>
      <c r="B21" s="326">
        <v>2</v>
      </c>
      <c r="C21" s="324">
        <v>3</v>
      </c>
      <c r="D21" s="326">
        <v>4</v>
      </c>
      <c r="E21" s="324">
        <v>5</v>
      </c>
      <c r="F21" s="326">
        <v>6</v>
      </c>
      <c r="G21" s="324">
        <v>7</v>
      </c>
      <c r="H21" s="326">
        <v>8</v>
      </c>
      <c r="I21" s="324">
        <v>9</v>
      </c>
      <c r="J21" s="326">
        <v>10</v>
      </c>
      <c r="K21" s="324">
        <v>11</v>
      </c>
      <c r="L21" s="326">
        <v>12</v>
      </c>
      <c r="M21" s="324">
        <v>13</v>
      </c>
      <c r="N21" s="326">
        <v>14</v>
      </c>
      <c r="O21" s="324">
        <v>15</v>
      </c>
      <c r="P21" s="326">
        <v>16</v>
      </c>
      <c r="Q21" s="324">
        <v>17</v>
      </c>
      <c r="R21" s="326">
        <v>18</v>
      </c>
      <c r="S21" s="324">
        <v>19</v>
      </c>
      <c r="T21" s="24"/>
      <c r="U21" s="24"/>
      <c r="V21" s="24"/>
      <c r="W21" s="24"/>
      <c r="X21" s="24"/>
      <c r="Y21" s="24"/>
      <c r="Z21" s="23"/>
      <c r="AA21" s="23"/>
      <c r="AB21" s="23"/>
    </row>
    <row r="22" spans="1:28" ht="15">
      <c r="A22" s="327"/>
      <c r="B22" s="327"/>
      <c r="C22" s="327"/>
      <c r="D22" s="327"/>
      <c r="E22" s="327"/>
      <c r="F22" s="327"/>
      <c r="G22" s="327"/>
      <c r="H22" s="327"/>
      <c r="I22" s="327"/>
      <c r="J22" s="327"/>
      <c r="K22" s="327"/>
      <c r="L22" s="327"/>
      <c r="M22" s="327"/>
      <c r="N22" s="327"/>
      <c r="O22" s="327"/>
      <c r="P22" s="327"/>
      <c r="Q22" s="327"/>
      <c r="R22" s="327"/>
      <c r="S22" s="327"/>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2:T25"/>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row r="2" ht="15" customHeight="1">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474</v>
      </c>
      <c r="B19" s="175"/>
      <c r="C19" s="175"/>
      <c r="D19" s="175"/>
      <c r="E19" s="175"/>
      <c r="F19" s="175"/>
      <c r="G19" s="175"/>
      <c r="H19" s="175"/>
      <c r="I19" s="175"/>
      <c r="J19" s="175"/>
      <c r="K19" s="175"/>
      <c r="L19" s="175"/>
      <c r="M19" s="175"/>
      <c r="N19" s="175"/>
      <c r="O19" s="175"/>
      <c r="P19" s="175"/>
      <c r="Q19" s="175"/>
      <c r="R19" s="175"/>
      <c r="S19" s="175"/>
      <c r="T19" s="175"/>
    </row>
    <row r="20" spans="1:20" s="280" customFormat="1" ht="21" customHeight="1">
      <c r="A20" s="328"/>
      <c r="B20" s="328"/>
      <c r="C20" s="328"/>
      <c r="D20" s="328"/>
      <c r="E20" s="328"/>
      <c r="F20" s="328"/>
      <c r="G20" s="328"/>
      <c r="H20" s="328"/>
      <c r="I20" s="328"/>
      <c r="J20" s="328"/>
      <c r="K20" s="328"/>
      <c r="L20" s="328"/>
      <c r="M20" s="328"/>
      <c r="N20" s="328"/>
      <c r="O20" s="328"/>
      <c r="P20" s="328"/>
      <c r="Q20" s="328"/>
      <c r="R20" s="328"/>
      <c r="S20" s="328"/>
      <c r="T20" s="328"/>
    </row>
    <row r="21" spans="1:20" ht="46.5" customHeight="1">
      <c r="A21" s="295" t="s">
        <v>1</v>
      </c>
      <c r="B21" s="329" t="s">
        <v>475</v>
      </c>
      <c r="C21" s="330"/>
      <c r="D21" s="331" t="s">
        <v>476</v>
      </c>
      <c r="E21" s="329" t="s">
        <v>477</v>
      </c>
      <c r="F21" s="330"/>
      <c r="G21" s="329" t="s">
        <v>478</v>
      </c>
      <c r="H21" s="330"/>
      <c r="I21" s="329" t="s">
        <v>479</v>
      </c>
      <c r="J21" s="330"/>
      <c r="K21" s="331" t="s">
        <v>480</v>
      </c>
      <c r="L21" s="329" t="s">
        <v>481</v>
      </c>
      <c r="M21" s="330"/>
      <c r="N21" s="329" t="s">
        <v>482</v>
      </c>
      <c r="O21" s="330"/>
      <c r="P21" s="331" t="s">
        <v>483</v>
      </c>
      <c r="Q21" s="284" t="s">
        <v>423</v>
      </c>
      <c r="R21" s="286"/>
      <c r="S21" s="284" t="s">
        <v>424</v>
      </c>
      <c r="T21" s="285"/>
    </row>
    <row r="22" spans="1:20" ht="204.75" customHeight="1">
      <c r="A22" s="332"/>
      <c r="B22" s="333"/>
      <c r="C22" s="334"/>
      <c r="D22" s="335"/>
      <c r="E22" s="333"/>
      <c r="F22" s="334"/>
      <c r="G22" s="333"/>
      <c r="H22" s="334"/>
      <c r="I22" s="333"/>
      <c r="J22" s="334"/>
      <c r="K22" s="336"/>
      <c r="L22" s="333"/>
      <c r="M22" s="334"/>
      <c r="N22" s="333"/>
      <c r="O22" s="334"/>
      <c r="P22" s="336"/>
      <c r="Q22" s="291" t="s">
        <v>427</v>
      </c>
      <c r="R22" s="291" t="s">
        <v>428</v>
      </c>
      <c r="S22" s="291" t="s">
        <v>429</v>
      </c>
      <c r="T22" s="291" t="s">
        <v>430</v>
      </c>
    </row>
    <row r="23" spans="1:20" ht="51.75" customHeight="1">
      <c r="A23" s="337"/>
      <c r="B23" s="338" t="s">
        <v>431</v>
      </c>
      <c r="C23" s="338" t="s">
        <v>432</v>
      </c>
      <c r="D23" s="336"/>
      <c r="E23" s="338" t="s">
        <v>431</v>
      </c>
      <c r="F23" s="338" t="s">
        <v>432</v>
      </c>
      <c r="G23" s="338" t="s">
        <v>431</v>
      </c>
      <c r="H23" s="338" t="s">
        <v>432</v>
      </c>
      <c r="I23" s="338" t="s">
        <v>431</v>
      </c>
      <c r="J23" s="338" t="s">
        <v>432</v>
      </c>
      <c r="K23" s="338" t="s">
        <v>431</v>
      </c>
      <c r="L23" s="338" t="s">
        <v>431</v>
      </c>
      <c r="M23" s="338" t="s">
        <v>432</v>
      </c>
      <c r="N23" s="338" t="s">
        <v>431</v>
      </c>
      <c r="O23" s="338" t="s">
        <v>432</v>
      </c>
      <c r="P23" s="336" t="s">
        <v>431</v>
      </c>
      <c r="Q23" s="291" t="s">
        <v>431</v>
      </c>
      <c r="R23" s="291" t="s">
        <v>431</v>
      </c>
      <c r="S23" s="291" t="s">
        <v>431</v>
      </c>
      <c r="T23" s="291" t="s">
        <v>431</v>
      </c>
    </row>
    <row r="24" spans="1:20" ht="15.75">
      <c r="A24" s="339">
        <v>1</v>
      </c>
      <c r="B24" s="339">
        <v>2</v>
      </c>
      <c r="C24" s="339">
        <v>3</v>
      </c>
      <c r="D24" s="339">
        <v>4</v>
      </c>
      <c r="E24" s="339">
        <v>5</v>
      </c>
      <c r="F24" s="339">
        <v>6</v>
      </c>
      <c r="G24" s="339">
        <v>7</v>
      </c>
      <c r="H24" s="339">
        <v>8</v>
      </c>
      <c r="I24" s="339">
        <v>9</v>
      </c>
      <c r="J24" s="339">
        <v>10</v>
      </c>
      <c r="K24" s="339">
        <v>11</v>
      </c>
      <c r="L24" s="339">
        <v>12</v>
      </c>
      <c r="M24" s="339">
        <v>13</v>
      </c>
      <c r="N24" s="339">
        <v>14</v>
      </c>
      <c r="O24" s="339">
        <v>15</v>
      </c>
      <c r="P24" s="339">
        <v>16</v>
      </c>
      <c r="Q24" s="339">
        <v>17</v>
      </c>
      <c r="R24" s="339">
        <v>18</v>
      </c>
      <c r="S24" s="339">
        <v>19</v>
      </c>
      <c r="T24" s="339">
        <v>20</v>
      </c>
    </row>
    <row r="25" spans="1:20" s="280" customFormat="1" ht="15.75">
      <c r="A25" s="340"/>
      <c r="B25" s="341"/>
      <c r="C25" s="341"/>
      <c r="D25" s="341"/>
      <c r="E25" s="341"/>
      <c r="F25" s="341"/>
      <c r="G25" s="341"/>
      <c r="H25" s="341"/>
      <c r="I25" s="341"/>
      <c r="J25" s="342"/>
      <c r="K25" s="342"/>
      <c r="L25" s="342"/>
      <c r="M25" s="343"/>
      <c r="N25" s="343"/>
      <c r="O25" s="343"/>
      <c r="P25" s="342"/>
      <c r="Q25" s="344"/>
      <c r="R25" s="341"/>
      <c r="S25" s="344"/>
      <c r="T25" s="341"/>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spans="1:27" ht="25.5" customHeight="1">
      <c r="A1" s="279"/>
      <c r="AA1" s="29" t="s">
        <v>65</v>
      </c>
    </row>
    <row r="2" spans="1:27" s="10" customFormat="1" ht="18.75" customHeight="1">
      <c r="A2" s="10"/>
      <c r="E2" s="16"/>
      <c r="Q2" s="14"/>
      <c r="R2" s="14"/>
      <c r="AA2" s="13" t="s">
        <v>6</v>
      </c>
    </row>
    <row r="3" spans="1:27" s="10" customFormat="1" ht="18.75" customHeight="1">
      <c r="A3" s="10"/>
      <c r="E3" s="16"/>
      <c r="Q3" s="14"/>
      <c r="R3" s="14"/>
      <c r="AA3" s="13" t="s">
        <v>64</v>
      </c>
    </row>
    <row r="4" spans="1:18" s="10" customFormat="1" ht="15.75">
      <c r="A4" s="10"/>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1:25" s="10" customFormat="1" ht="18.75">
      <c r="A7" s="10"/>
      <c r="E7" s="176" t="s">
        <v>5</v>
      </c>
      <c r="F7" s="176"/>
      <c r="G7" s="176"/>
      <c r="H7" s="176"/>
      <c r="I7" s="176"/>
      <c r="J7" s="176"/>
      <c r="K7" s="176"/>
      <c r="L7" s="176"/>
      <c r="M7" s="176"/>
      <c r="N7" s="176"/>
      <c r="O7" s="176"/>
      <c r="P7" s="176"/>
      <c r="Q7" s="176"/>
      <c r="R7" s="176"/>
      <c r="S7" s="176"/>
      <c r="T7" s="176"/>
      <c r="U7" s="176"/>
      <c r="V7" s="176"/>
      <c r="W7" s="176"/>
      <c r="X7" s="176"/>
      <c r="Y7" s="176"/>
    </row>
    <row r="8" spans="1:23" s="10" customFormat="1" ht="18.75">
      <c r="A8" s="10"/>
      <c r="E8" s="176"/>
      <c r="F8" s="176"/>
      <c r="G8" s="176"/>
      <c r="H8" s="176"/>
      <c r="I8" s="176"/>
      <c r="J8" s="176"/>
      <c r="K8" s="176"/>
      <c r="L8" s="176"/>
      <c r="M8" s="176"/>
      <c r="N8" s="176"/>
      <c r="O8" s="176"/>
      <c r="P8" s="176"/>
      <c r="Q8" s="176"/>
      <c r="R8" s="176"/>
      <c r="S8" s="11"/>
      <c r="T8" s="11"/>
      <c r="U8" s="11"/>
      <c r="V8" s="11"/>
      <c r="W8" s="11"/>
    </row>
    <row r="9" spans="1:25" s="10" customFormat="1" ht="18.75" customHeight="1">
      <c r="A9" s="10"/>
      <c r="E9" s="203" t="s">
        <v>348</v>
      </c>
      <c r="F9" s="203"/>
      <c r="G9" s="203"/>
      <c r="H9" s="203"/>
      <c r="I9" s="203"/>
      <c r="J9" s="203"/>
      <c r="K9" s="203"/>
      <c r="L9" s="203"/>
      <c r="M9" s="203"/>
      <c r="N9" s="203"/>
      <c r="O9" s="203"/>
      <c r="P9" s="203"/>
      <c r="Q9" s="203"/>
      <c r="R9" s="203"/>
      <c r="S9" s="203"/>
      <c r="T9" s="203"/>
      <c r="U9" s="203"/>
      <c r="V9" s="203"/>
      <c r="W9" s="203"/>
      <c r="X9" s="203"/>
      <c r="Y9" s="203"/>
    </row>
    <row r="10" spans="1:25" s="10" customFormat="1" ht="18.75" customHeight="1">
      <c r="A10" s="10"/>
      <c r="E10" s="179" t="s">
        <v>4</v>
      </c>
      <c r="F10" s="179"/>
      <c r="G10" s="179"/>
      <c r="H10" s="179"/>
      <c r="I10" s="179"/>
      <c r="J10" s="179"/>
      <c r="K10" s="179"/>
      <c r="L10" s="179"/>
      <c r="M10" s="179"/>
      <c r="N10" s="179"/>
      <c r="O10" s="179"/>
      <c r="P10" s="179"/>
      <c r="Q10" s="179"/>
      <c r="R10" s="179"/>
      <c r="S10" s="179"/>
      <c r="T10" s="179"/>
      <c r="U10" s="179"/>
      <c r="V10" s="179"/>
      <c r="W10" s="179"/>
      <c r="X10" s="179"/>
      <c r="Y10" s="179"/>
    </row>
    <row r="11" spans="1:23" s="10" customFormat="1" ht="18.75">
      <c r="A11" s="10"/>
      <c r="E11" s="176"/>
      <c r="F11" s="176"/>
      <c r="G11" s="176"/>
      <c r="H11" s="176"/>
      <c r="I11" s="176"/>
      <c r="J11" s="176"/>
      <c r="K11" s="176"/>
      <c r="L11" s="176"/>
      <c r="M11" s="176"/>
      <c r="N11" s="176"/>
      <c r="O11" s="176"/>
      <c r="P11" s="176"/>
      <c r="Q11" s="176"/>
      <c r="R11" s="176"/>
      <c r="S11" s="11"/>
      <c r="T11" s="11"/>
      <c r="U11" s="11"/>
      <c r="V11" s="11"/>
      <c r="W11" s="11"/>
    </row>
    <row r="12" spans="1:25" s="10" customFormat="1" ht="18.75" customHeight="1">
      <c r="A12" s="10"/>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1:25" s="10" customFormat="1" ht="18.75" customHeight="1">
      <c r="A13" s="10"/>
      <c r="E13" s="179" t="s">
        <v>3</v>
      </c>
      <c r="F13" s="179"/>
      <c r="G13" s="179"/>
      <c r="H13" s="179"/>
      <c r="I13" s="179"/>
      <c r="J13" s="179"/>
      <c r="K13" s="179"/>
      <c r="L13" s="179"/>
      <c r="M13" s="179"/>
      <c r="N13" s="179"/>
      <c r="O13" s="179"/>
      <c r="P13" s="179"/>
      <c r="Q13" s="179"/>
      <c r="R13" s="179"/>
      <c r="S13" s="179"/>
      <c r="T13" s="179"/>
      <c r="U13" s="179"/>
      <c r="V13" s="179"/>
      <c r="W13" s="179"/>
      <c r="X13" s="179"/>
      <c r="Y13" s="179"/>
    </row>
    <row r="14" spans="1:23" s="7" customFormat="1" ht="15.75" customHeight="1">
      <c r="A14" s="7"/>
      <c r="E14" s="182"/>
      <c r="F14" s="182"/>
      <c r="G14" s="182"/>
      <c r="H14" s="182"/>
      <c r="I14" s="182"/>
      <c r="J14" s="182"/>
      <c r="K14" s="182"/>
      <c r="L14" s="182"/>
      <c r="M14" s="182"/>
      <c r="N14" s="182"/>
      <c r="O14" s="182"/>
      <c r="P14" s="182"/>
      <c r="Q14" s="182"/>
      <c r="R14" s="182"/>
      <c r="S14" s="182"/>
      <c r="T14" s="182"/>
      <c r="U14" s="182"/>
      <c r="V14" s="182"/>
      <c r="W14" s="182"/>
    </row>
    <row r="15" spans="1:25" s="2" customFormat="1" ht="12">
      <c r="A15" s="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1:25" s="2" customFormat="1" ht="15" customHeight="1">
      <c r="A16" s="2"/>
      <c r="E16" s="179" t="s">
        <v>2</v>
      </c>
      <c r="F16" s="179"/>
      <c r="G16" s="179"/>
      <c r="H16" s="179"/>
      <c r="I16" s="179"/>
      <c r="J16" s="179"/>
      <c r="K16" s="179"/>
      <c r="L16" s="179"/>
      <c r="M16" s="179"/>
      <c r="N16" s="179"/>
      <c r="O16" s="179"/>
      <c r="P16" s="179"/>
      <c r="Q16" s="179"/>
      <c r="R16" s="179"/>
      <c r="S16" s="179"/>
      <c r="T16" s="179"/>
      <c r="U16" s="179"/>
      <c r="V16" s="179"/>
      <c r="W16" s="179"/>
      <c r="X16" s="179"/>
      <c r="Y16" s="179"/>
    </row>
    <row r="17" spans="1:23" s="2" customFormat="1" ht="15" customHeight="1">
      <c r="A17" s="2"/>
      <c r="E17" s="181"/>
      <c r="F17" s="181"/>
      <c r="G17" s="181"/>
      <c r="H17" s="181"/>
      <c r="I17" s="181"/>
      <c r="J17" s="181"/>
      <c r="K17" s="181"/>
      <c r="L17" s="181"/>
      <c r="M17" s="181"/>
      <c r="N17" s="181"/>
      <c r="O17" s="181"/>
      <c r="P17" s="181"/>
      <c r="Q17" s="181"/>
      <c r="R17" s="181"/>
      <c r="S17" s="181"/>
      <c r="T17" s="181"/>
      <c r="U17" s="181"/>
      <c r="V17" s="181"/>
      <c r="W17" s="181"/>
    </row>
    <row r="18" spans="1:25" s="2" customFormat="1" ht="15" customHeight="1">
      <c r="A18" s="2"/>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410</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0" customFormat="1" ht="21" customHeight="1">
      <c r="A20" s="280"/>
    </row>
    <row r="21" spans="1:27" ht="15.75" customHeight="1">
      <c r="A21" s="281" t="s">
        <v>1</v>
      </c>
      <c r="B21" s="282" t="s">
        <v>411</v>
      </c>
      <c r="C21" s="283"/>
      <c r="D21" s="282" t="s">
        <v>412</v>
      </c>
      <c r="E21" s="283"/>
      <c r="F21" s="284" t="s">
        <v>413</v>
      </c>
      <c r="G21" s="285"/>
      <c r="H21" s="285"/>
      <c r="I21" s="286"/>
      <c r="J21" s="281" t="s">
        <v>414</v>
      </c>
      <c r="K21" s="282" t="s">
        <v>415</v>
      </c>
      <c r="L21" s="283"/>
      <c r="M21" s="282" t="s">
        <v>416</v>
      </c>
      <c r="N21" s="283"/>
      <c r="O21" s="282" t="s">
        <v>417</v>
      </c>
      <c r="P21" s="283"/>
      <c r="Q21" s="282" t="s">
        <v>418</v>
      </c>
      <c r="R21" s="283"/>
      <c r="S21" s="281" t="s">
        <v>419</v>
      </c>
      <c r="T21" s="281" t="s">
        <v>420</v>
      </c>
      <c r="U21" s="281" t="s">
        <v>421</v>
      </c>
      <c r="V21" s="282" t="s">
        <v>422</v>
      </c>
      <c r="W21" s="283"/>
      <c r="X21" s="284" t="s">
        <v>423</v>
      </c>
      <c r="Y21" s="285"/>
      <c r="Z21" s="284" t="s">
        <v>424</v>
      </c>
      <c r="AA21" s="285"/>
    </row>
    <row r="22" spans="1:27" ht="216" customHeight="1">
      <c r="A22" s="287"/>
      <c r="B22" s="288"/>
      <c r="C22" s="289"/>
      <c r="D22" s="288"/>
      <c r="E22" s="289"/>
      <c r="F22" s="284" t="s">
        <v>425</v>
      </c>
      <c r="G22" s="286"/>
      <c r="H22" s="284" t="s">
        <v>426</v>
      </c>
      <c r="I22" s="286"/>
      <c r="J22" s="290"/>
      <c r="K22" s="288"/>
      <c r="L22" s="289"/>
      <c r="M22" s="288"/>
      <c r="N22" s="289"/>
      <c r="O22" s="288"/>
      <c r="P22" s="289"/>
      <c r="Q22" s="288"/>
      <c r="R22" s="289"/>
      <c r="S22" s="290"/>
      <c r="T22" s="290"/>
      <c r="U22" s="290"/>
      <c r="V22" s="288"/>
      <c r="W22" s="289"/>
      <c r="X22" s="291" t="s">
        <v>427</v>
      </c>
      <c r="Y22" s="291" t="s">
        <v>428</v>
      </c>
      <c r="Z22" s="291" t="s">
        <v>429</v>
      </c>
      <c r="AA22" s="291" t="s">
        <v>430</v>
      </c>
    </row>
    <row r="23" spans="1:27" ht="60" customHeight="1">
      <c r="A23" s="290"/>
      <c r="B23" s="290" t="s">
        <v>431</v>
      </c>
      <c r="C23" s="290" t="s">
        <v>432</v>
      </c>
      <c r="D23" s="290" t="s">
        <v>431</v>
      </c>
      <c r="E23" s="290" t="s">
        <v>432</v>
      </c>
      <c r="F23" s="290" t="s">
        <v>431</v>
      </c>
      <c r="G23" s="290" t="s">
        <v>432</v>
      </c>
      <c r="H23" s="290" t="s">
        <v>431</v>
      </c>
      <c r="I23" s="290" t="s">
        <v>432</v>
      </c>
      <c r="J23" s="290" t="s">
        <v>431</v>
      </c>
      <c r="K23" s="290" t="s">
        <v>431</v>
      </c>
      <c r="L23" s="290" t="s">
        <v>432</v>
      </c>
      <c r="M23" s="290" t="s">
        <v>431</v>
      </c>
      <c r="N23" s="290" t="s">
        <v>432</v>
      </c>
      <c r="O23" s="290" t="s">
        <v>431</v>
      </c>
      <c r="P23" s="290" t="s">
        <v>432</v>
      </c>
      <c r="Q23" s="290" t="s">
        <v>431</v>
      </c>
      <c r="R23" s="290" t="s">
        <v>432</v>
      </c>
      <c r="S23" s="290" t="s">
        <v>431</v>
      </c>
      <c r="T23" s="290" t="s">
        <v>431</v>
      </c>
      <c r="U23" s="290" t="s">
        <v>431</v>
      </c>
      <c r="V23" s="290" t="s">
        <v>431</v>
      </c>
      <c r="W23" s="290" t="s">
        <v>432</v>
      </c>
      <c r="X23" s="290" t="s">
        <v>431</v>
      </c>
      <c r="Y23" s="290" t="s">
        <v>431</v>
      </c>
      <c r="Z23" s="291" t="s">
        <v>431</v>
      </c>
      <c r="AA23" s="291" t="s">
        <v>431</v>
      </c>
    </row>
    <row r="24" spans="1:27" ht="15.75">
      <c r="A24" s="292">
        <v>1</v>
      </c>
      <c r="B24" s="292">
        <v>2</v>
      </c>
      <c r="C24" s="292">
        <v>3</v>
      </c>
      <c r="D24" s="292">
        <v>4</v>
      </c>
      <c r="E24" s="292">
        <v>5</v>
      </c>
      <c r="F24" s="292">
        <v>6</v>
      </c>
      <c r="G24" s="292">
        <v>7</v>
      </c>
      <c r="H24" s="292">
        <v>8</v>
      </c>
      <c r="I24" s="292">
        <v>9</v>
      </c>
      <c r="J24" s="292">
        <v>10</v>
      </c>
      <c r="K24" s="292">
        <v>11</v>
      </c>
      <c r="L24" s="292">
        <v>12</v>
      </c>
      <c r="M24" s="292">
        <v>13</v>
      </c>
      <c r="N24" s="292">
        <v>14</v>
      </c>
      <c r="O24" s="292">
        <v>15</v>
      </c>
      <c r="P24" s="292">
        <v>16</v>
      </c>
      <c r="Q24" s="292">
        <v>19</v>
      </c>
      <c r="R24" s="292">
        <v>20</v>
      </c>
      <c r="S24" s="292">
        <v>21</v>
      </c>
      <c r="T24" s="292">
        <v>22</v>
      </c>
      <c r="U24" s="292">
        <v>23</v>
      </c>
      <c r="V24" s="292">
        <v>24</v>
      </c>
      <c r="W24" s="292">
        <v>25</v>
      </c>
      <c r="X24" s="292">
        <v>26</v>
      </c>
      <c r="Y24" s="292">
        <v>27</v>
      </c>
      <c r="Z24" s="292">
        <v>28</v>
      </c>
      <c r="AA24" s="292">
        <v>29</v>
      </c>
    </row>
    <row r="25" spans="1:27" s="280" customFormat="1" ht="15.75">
      <c r="A25" s="293">
        <v>1</v>
      </c>
      <c r="B25" s="293" t="s">
        <v>433</v>
      </c>
      <c r="C25" s="293" t="s">
        <v>433</v>
      </c>
      <c r="D25" s="293" t="s">
        <v>433</v>
      </c>
      <c r="E25" s="294" t="s">
        <v>433</v>
      </c>
      <c r="F25" s="294" t="s">
        <v>434</v>
      </c>
      <c r="G25" s="295" t="s">
        <v>434</v>
      </c>
      <c r="H25" s="295" t="s">
        <v>434</v>
      </c>
      <c r="I25" s="295" t="s">
        <v>434</v>
      </c>
      <c r="J25" s="296">
        <v>1986</v>
      </c>
      <c r="K25" s="296">
        <v>1</v>
      </c>
      <c r="L25" s="297">
        <v>1</v>
      </c>
      <c r="M25" s="298">
        <v>150</v>
      </c>
      <c r="N25" s="299">
        <v>240</v>
      </c>
      <c r="O25" s="299" t="s">
        <v>435</v>
      </c>
      <c r="P25" s="299" t="s">
        <v>436</v>
      </c>
      <c r="Q25" s="294">
        <v>2.50</v>
      </c>
      <c r="R25" s="295">
        <v>2.42</v>
      </c>
      <c r="S25" s="296" t="s">
        <v>182</v>
      </c>
      <c r="T25" s="296">
        <v>2023</v>
      </c>
      <c r="U25" s="296">
        <v>44</v>
      </c>
      <c r="V25" s="296" t="s">
        <v>437</v>
      </c>
      <c r="W25" s="294" t="s">
        <v>437</v>
      </c>
      <c r="X25" s="293" t="s">
        <v>182</v>
      </c>
      <c r="Y25" s="293" t="s">
        <v>182</v>
      </c>
      <c r="Z25" s="294" t="s">
        <v>438</v>
      </c>
      <c r="AA25" s="300" t="s">
        <v>439</v>
      </c>
    </row>
    <row r="26" spans="24:27" ht="15.75">
      <c r="X26" s="301"/>
      <c r="Y26" s="302"/>
      <c r="Z26" s="303"/>
      <c r="AA26" s="303"/>
    </row>
    <row r="27" spans="1:27" s="304" customFormat="1" ht="12.75">
      <c r="A27" s="305"/>
      <c r="B27" s="305"/>
      <c r="C27" s="305"/>
      <c r="E27" s="305"/>
      <c r="X27" s="306"/>
      <c r="Y27" s="306"/>
      <c r="Z27" s="306"/>
      <c r="AA27" s="306"/>
    </row>
    <row r="28" spans="1:3" s="304" customFormat="1" ht="12.75">
      <c r="A28" s="305"/>
      <c r="B28" s="305"/>
      <c r="C28" s="305"/>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352</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2025</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376</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377</v>
      </c>
      <c r="B23" s="266"/>
      <c r="C23" s="266"/>
      <c r="D23" s="266"/>
      <c r="E23" s="266"/>
      <c r="F23" s="266"/>
      <c r="G23" s="266"/>
      <c r="H23" s="266"/>
      <c r="I23" s="266"/>
      <c r="J23" s="266"/>
      <c r="K23" s="266"/>
      <c r="L23" s="267"/>
      <c r="M23" s="268" t="s">
        <v>378</v>
      </c>
      <c r="N23" s="268"/>
      <c r="O23" s="268"/>
      <c r="P23" s="268"/>
      <c r="Q23" s="268"/>
      <c r="R23" s="268"/>
      <c r="S23" s="268"/>
      <c r="T23" s="268"/>
      <c r="U23" s="268"/>
      <c r="V23" s="268"/>
      <c r="W23" s="268"/>
      <c r="X23" s="268"/>
      <c r="Y23" s="268"/>
      <c r="Z23" s="268"/>
    </row>
    <row r="24" spans="1:26" ht="151.5" customHeight="1">
      <c r="A24" s="268" t="s">
        <v>379</v>
      </c>
      <c r="B24" s="269" t="s">
        <v>380</v>
      </c>
      <c r="C24" s="268" t="s">
        <v>381</v>
      </c>
      <c r="D24" s="268" t="s">
        <v>382</v>
      </c>
      <c r="E24" s="268" t="s">
        <v>383</v>
      </c>
      <c r="F24" s="268" t="s">
        <v>384</v>
      </c>
      <c r="G24" s="268" t="s">
        <v>385</v>
      </c>
      <c r="H24" s="268" t="s">
        <v>386</v>
      </c>
      <c r="I24" s="268" t="s">
        <v>387</v>
      </c>
      <c r="J24" s="268" t="s">
        <v>388</v>
      </c>
      <c r="K24" s="269" t="s">
        <v>389</v>
      </c>
      <c r="L24" s="269" t="s">
        <v>390</v>
      </c>
      <c r="M24" s="270" t="s">
        <v>391</v>
      </c>
      <c r="N24" s="269" t="s">
        <v>392</v>
      </c>
      <c r="O24" s="268" t="s">
        <v>393</v>
      </c>
      <c r="P24" s="268" t="s">
        <v>394</v>
      </c>
      <c r="Q24" s="268" t="s">
        <v>395</v>
      </c>
      <c r="R24" s="268" t="s">
        <v>386</v>
      </c>
      <c r="S24" s="268" t="s">
        <v>396</v>
      </c>
      <c r="T24" s="268" t="s">
        <v>397</v>
      </c>
      <c r="U24" s="268" t="s">
        <v>398</v>
      </c>
      <c r="V24" s="268" t="s">
        <v>395</v>
      </c>
      <c r="W24" s="271" t="s">
        <v>399</v>
      </c>
      <c r="X24" s="271" t="s">
        <v>400</v>
      </c>
      <c r="Y24" s="271" t="s">
        <v>401</v>
      </c>
      <c r="Z24" s="272" t="s">
        <v>402</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v>2019</v>
      </c>
      <c r="B26" s="273" t="s">
        <v>403</v>
      </c>
      <c r="C26" s="274">
        <v>0.85</v>
      </c>
      <c r="D26" s="273">
        <v>90</v>
      </c>
      <c r="E26" s="274">
        <v>19</v>
      </c>
      <c r="F26" s="274">
        <v>76.50</v>
      </c>
      <c r="G26" s="274">
        <v>16.15</v>
      </c>
      <c r="H26" s="273">
        <v>42844</v>
      </c>
      <c r="I26" s="275">
        <v>0.001785547567920829</v>
      </c>
      <c r="J26" s="275">
        <v>0.0021006441975539164</v>
      </c>
      <c r="K26" s="273" t="s">
        <v>404</v>
      </c>
      <c r="L26" s="273" t="s">
        <v>405</v>
      </c>
      <c r="M26" s="273">
        <v>2025</v>
      </c>
      <c r="N26" s="273">
        <v>10</v>
      </c>
      <c r="O26" s="274">
        <v>2.50</v>
      </c>
      <c r="P26" s="274">
        <v>0.25</v>
      </c>
      <c r="Q26" s="276">
        <v>5.8656530818141291E-06</v>
      </c>
      <c r="R26" s="273">
        <v>42621</v>
      </c>
      <c r="S26" s="275">
        <v>5.8656530818141289E-05</v>
      </c>
      <c r="T26" s="275">
        <v>0.00023462612327256516</v>
      </c>
      <c r="U26" s="274">
        <v>1.35</v>
      </c>
      <c r="V26" s="275">
        <v>5.8656530818141291E-06</v>
      </c>
      <c r="W26" s="275">
        <v>-0.0017268910371026878</v>
      </c>
      <c r="X26" s="275">
        <v>-0.0018660180742813511</v>
      </c>
      <c r="Y26" s="274">
        <v>-14.80</v>
      </c>
      <c r="Z26" s="277" t="s">
        <v>406</v>
      </c>
    </row>
    <row r="27" spans="1:26" ht="15">
      <c r="A27" s="273">
        <v>2023</v>
      </c>
      <c r="B27" s="273" t="s">
        <v>403</v>
      </c>
      <c r="C27" s="274">
        <v>1.2666999999999999</v>
      </c>
      <c r="D27" s="273">
        <v>14</v>
      </c>
      <c r="E27" s="274">
        <v>1.40</v>
      </c>
      <c r="F27" s="274">
        <v>17.733799999999999</v>
      </c>
      <c r="G27" s="274">
        <v>1.7733799999999997</v>
      </c>
      <c r="H27" s="273">
        <v>43579</v>
      </c>
      <c r="I27" s="275">
        <v>0.00040693453268776241</v>
      </c>
      <c r="J27" s="275">
        <v>0.00032125565065742675</v>
      </c>
      <c r="K27" s="273" t="s">
        <v>407</v>
      </c>
      <c r="L27" s="273" t="s">
        <v>408</v>
      </c>
      <c r="M27" s="273">
        <v>2025</v>
      </c>
      <c r="N27" s="273">
        <v>2</v>
      </c>
      <c r="O27" s="274">
        <v>0.84</v>
      </c>
      <c r="P27" s="274">
        <v>0.42</v>
      </c>
      <c r="Q27" s="276">
        <v>9.6376695197228022E-06</v>
      </c>
      <c r="R27" s="273">
        <v>43579</v>
      </c>
      <c r="S27" s="275">
        <v>1.9275339039445604E-05</v>
      </c>
      <c r="T27" s="275">
        <v>4.5893664379632393E-05</v>
      </c>
      <c r="U27" s="274">
        <v>0.20</v>
      </c>
      <c r="V27" s="275">
        <v>9.6376695197228022E-06</v>
      </c>
      <c r="W27" s="275">
        <v>-0.00038765919364831678</v>
      </c>
      <c r="X27" s="275">
        <v>-0.00027536198627779436</v>
      </c>
      <c r="Y27" s="274">
        <v>-1.5733799999999998</v>
      </c>
      <c r="Z27" s="277" t="s">
        <v>409</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290</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7" t="s">
        <v>1</v>
      </c>
      <c r="B19" s="307" t="s">
        <v>440</v>
      </c>
      <c r="C19" s="307" t="s">
        <v>441</v>
      </c>
      <c r="D19" s="307" t="s">
        <v>442</v>
      </c>
      <c r="E19" s="308" t="s">
        <v>443</v>
      </c>
      <c r="F19" s="309"/>
      <c r="G19" s="309"/>
      <c r="H19" s="309"/>
      <c r="I19" s="310"/>
      <c r="J19" s="307" t="s">
        <v>444</v>
      </c>
      <c r="K19" s="307"/>
      <c r="L19" s="307"/>
      <c r="M19" s="307"/>
      <c r="N19" s="307"/>
      <c r="O19" s="307"/>
      <c r="P19" s="181"/>
      <c r="Q19" s="181"/>
      <c r="R19" s="181"/>
      <c r="S19" s="181"/>
      <c r="T19" s="181"/>
      <c r="U19" s="181"/>
      <c r="V19" s="181"/>
      <c r="W19" s="181"/>
    </row>
    <row r="20" spans="1:26" s="2" customFormat="1" ht="51" customHeight="1">
      <c r="A20" s="307"/>
      <c r="B20" s="307"/>
      <c r="C20" s="307"/>
      <c r="D20" s="307"/>
      <c r="E20" s="311" t="s">
        <v>445</v>
      </c>
      <c r="F20" s="311" t="s">
        <v>446</v>
      </c>
      <c r="G20" s="311" t="s">
        <v>447</v>
      </c>
      <c r="H20" s="311" t="s">
        <v>448</v>
      </c>
      <c r="I20" s="311" t="s">
        <v>72</v>
      </c>
      <c r="J20" s="311" t="s">
        <v>449</v>
      </c>
      <c r="K20" s="311" t="s">
        <v>450</v>
      </c>
      <c r="L20" s="312" t="s">
        <v>451</v>
      </c>
      <c r="M20" s="313" t="s">
        <v>452</v>
      </c>
      <c r="N20" s="313" t="s">
        <v>453</v>
      </c>
      <c r="O20" s="313" t="s">
        <v>454</v>
      </c>
      <c r="P20" s="24"/>
      <c r="Q20" s="24"/>
      <c r="R20" s="24"/>
      <c r="S20" s="24"/>
      <c r="T20" s="24"/>
      <c r="U20" s="24"/>
      <c r="V20" s="24"/>
      <c r="W20" s="24"/>
      <c r="X20" s="23"/>
      <c r="Y20" s="23"/>
      <c r="Z20" s="23"/>
    </row>
    <row r="21" spans="1:26" s="2" customFormat="1" ht="16.5" customHeight="1">
      <c r="A21" s="314">
        <v>1</v>
      </c>
      <c r="B21" s="28">
        <v>2</v>
      </c>
      <c r="C21" s="314">
        <v>3</v>
      </c>
      <c r="D21" s="28">
        <v>4</v>
      </c>
      <c r="E21" s="314">
        <v>5</v>
      </c>
      <c r="F21" s="28">
        <v>6</v>
      </c>
      <c r="G21" s="314">
        <v>7</v>
      </c>
      <c r="H21" s="28">
        <v>8</v>
      </c>
      <c r="I21" s="314">
        <v>9</v>
      </c>
      <c r="J21" s="28">
        <v>10</v>
      </c>
      <c r="K21" s="314">
        <v>11</v>
      </c>
      <c r="L21" s="28">
        <v>12</v>
      </c>
      <c r="M21" s="314">
        <v>13</v>
      </c>
      <c r="N21" s="28">
        <v>14</v>
      </c>
      <c r="O21" s="314">
        <v>15</v>
      </c>
      <c r="P21" s="24"/>
      <c r="Q21" s="24"/>
      <c r="R21" s="24"/>
      <c r="S21" s="24"/>
      <c r="T21" s="24"/>
      <c r="U21" s="24"/>
      <c r="V21" s="24"/>
      <c r="W21" s="24"/>
      <c r="X21" s="23"/>
      <c r="Y21" s="23"/>
      <c r="Z21" s="23"/>
    </row>
    <row r="22" spans="1:26" s="2" customFormat="1" ht="18.75">
      <c r="A22" s="315"/>
      <c r="B22" s="316"/>
      <c r="C22" s="26"/>
      <c r="D22" s="26"/>
      <c r="E22" s="26"/>
      <c r="F22" s="26"/>
      <c r="G22" s="26"/>
      <c r="H22" s="26"/>
      <c r="I22" s="26"/>
      <c r="J22" s="317"/>
      <c r="K22" s="317"/>
      <c r="L22" s="318"/>
      <c r="M22" s="318"/>
      <c r="N22" s="318"/>
      <c r="O22" s="318"/>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L_07</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КЛ 6 кВ ТП 6/0,4 кВ №629 ф.11 ПС 110/6 кВ 24 Рудаково с заменой кабеля на большее сечение (протяженность 2,42 км)</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353</v>
      </c>
      <c r="E31" s="121" t="s">
        <v>261</v>
      </c>
      <c r="F31" s="121" t="s">
        <v>261</v>
      </c>
      <c r="G31" s="121" t="s">
        <v>261</v>
      </c>
      <c r="H31" s="121" t="s">
        <v>261</v>
      </c>
      <c r="I31" s="121" t="s">
        <v>261</v>
      </c>
      <c r="J31" s="150" t="s">
        <v>261</v>
      </c>
    </row>
    <row r="32" spans="1:10" s="41" customFormat="1" ht="15.75">
      <c r="A32" s="149" t="s">
        <v>156</v>
      </c>
      <c r="B32" s="52" t="s">
        <v>198</v>
      </c>
      <c r="C32" s="121" t="s">
        <v>261</v>
      </c>
      <c r="D32" s="121" t="s">
        <v>354</v>
      </c>
      <c r="E32" s="121" t="s">
        <v>261</v>
      </c>
      <c r="F32" s="121" t="s">
        <v>261</v>
      </c>
      <c r="G32" s="121" t="s">
        <v>261</v>
      </c>
      <c r="H32" s="121" t="s">
        <v>261</v>
      </c>
      <c r="I32" s="121" t="s">
        <v>261</v>
      </c>
      <c r="J32" s="150" t="s">
        <v>261</v>
      </c>
    </row>
    <row r="33" spans="1:10" s="41" customFormat="1" ht="31.5">
      <c r="A33" s="149" t="s">
        <v>209</v>
      </c>
      <c r="B33" s="52" t="s">
        <v>181</v>
      </c>
      <c r="C33" s="121" t="s">
        <v>261</v>
      </c>
      <c r="D33" s="121" t="s">
        <v>354</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355</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261</v>
      </c>
      <c r="D45" s="121" t="s">
        <v>358</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359</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359</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360</v>
      </c>
      <c r="E53" s="121" t="s">
        <v>261</v>
      </c>
      <c r="F53" s="121" t="s">
        <v>261</v>
      </c>
      <c r="G53" s="121" t="s">
        <v>261</v>
      </c>
      <c r="H53" s="121" t="s">
        <v>261</v>
      </c>
      <c r="I53" s="121" t="s">
        <v>261</v>
      </c>
      <c r="J53" s="150" t="s">
        <v>261</v>
      </c>
    </row>
    <row r="54" spans="1:10" ht="16.5" thickBot="1">
      <c r="A54" s="151" t="s">
        <v>263</v>
      </c>
      <c r="B54" s="152" t="s">
        <v>137</v>
      </c>
      <c r="C54" s="153" t="s">
        <v>261</v>
      </c>
      <c r="D54" s="153" t="s">
        <v>360</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361</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36.499837999999997</v>
      </c>
      <c r="D24" s="159">
        <v>38.510294000000002</v>
      </c>
      <c r="E24" s="159">
        <v>38.073459999999997</v>
      </c>
      <c r="F24" s="159">
        <v>38.073459999999997</v>
      </c>
      <c r="G24" s="159">
        <v>0</v>
      </c>
      <c r="H24" s="159">
        <v>38.073459999999997</v>
      </c>
      <c r="I24" s="159" t="s">
        <v>343</v>
      </c>
      <c r="J24" s="159" t="s">
        <v>261</v>
      </c>
      <c r="K24" s="159" t="s">
        <v>261</v>
      </c>
      <c r="L24" s="159">
        <v>0</v>
      </c>
      <c r="M24" s="159" t="s">
        <v>261</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38.073459999999997</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36.499837999999997</v>
      </c>
      <c r="D27" s="124">
        <v>38.510294000000002</v>
      </c>
      <c r="E27" s="124">
        <v>38.073459999999997</v>
      </c>
      <c r="F27" s="124">
        <v>38.073459999999997</v>
      </c>
      <c r="G27" s="124">
        <v>0</v>
      </c>
      <c r="H27" s="124">
        <v>38.073459999999997</v>
      </c>
      <c r="I27" s="124" t="s">
        <v>343</v>
      </c>
      <c r="J27" s="124" t="s">
        <v>261</v>
      </c>
      <c r="K27" s="124" t="s">
        <v>261</v>
      </c>
      <c r="L27" s="124">
        <v>0</v>
      </c>
      <c r="M27" s="124" t="s">
        <v>261</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38.073459999999997</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30.416530999999999</v>
      </c>
      <c r="D30" s="159">
        <v>32.091911000000003</v>
      </c>
      <c r="E30" s="159">
        <v>31.727882999999999</v>
      </c>
      <c r="F30" s="159">
        <v>31.727882999999999</v>
      </c>
      <c r="G30" s="159">
        <v>0</v>
      </c>
      <c r="H30" s="159">
        <v>31.727882999999999</v>
      </c>
      <c r="I30" s="159" t="s">
        <v>343</v>
      </c>
      <c r="J30" s="159" t="s">
        <v>261</v>
      </c>
      <c r="K30" s="159" t="s">
        <v>261</v>
      </c>
      <c r="L30" s="159">
        <v>0</v>
      </c>
      <c r="M30" s="159" t="s">
        <v>261</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31.727882999999999</v>
      </c>
      <c r="AO30" s="159" t="str">
        <f t="shared" si="1"/>
        <v>нд</v>
      </c>
    </row>
    <row r="31" spans="1:41" ht="15.75">
      <c r="A31" s="161" t="s">
        <v>118</v>
      </c>
      <c r="B31" s="32" t="s">
        <v>117</v>
      </c>
      <c r="C31" s="124">
        <v>0.36402800000000002</v>
      </c>
      <c r="D31" s="124">
        <v>0.36402800000000002</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28.574006000000001</v>
      </c>
      <c r="D32" s="124">
        <v>31.585909999999998</v>
      </c>
      <c r="E32" s="124">
        <v>31.585909999999998</v>
      </c>
      <c r="F32" s="124">
        <v>31.585909999999998</v>
      </c>
      <c r="G32" s="124">
        <v>0</v>
      </c>
      <c r="H32" s="124">
        <v>31.585909999999998</v>
      </c>
      <c r="I32" s="124" t="s">
        <v>343</v>
      </c>
      <c r="J32" s="124" t="s">
        <v>261</v>
      </c>
      <c r="K32" s="124" t="s">
        <v>261</v>
      </c>
      <c r="L32" s="124">
        <v>0</v>
      </c>
      <c r="M32" s="124" t="s">
        <v>261</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31.585909999999998</v>
      </c>
      <c r="AO32" s="124" t="str">
        <f t="shared" si="1"/>
        <v>нд</v>
      </c>
    </row>
    <row r="33" spans="1:41" ht="15.75">
      <c r="A33" s="161" t="s">
        <v>114</v>
      </c>
      <c r="B33" s="32" t="s">
        <v>113</v>
      </c>
      <c r="C33" s="124">
        <v>0</v>
      </c>
      <c r="D33" s="124">
        <v>0</v>
      </c>
      <c r="E33" s="124">
        <v>0</v>
      </c>
      <c r="F33" s="124">
        <v>0</v>
      </c>
      <c r="G33" s="124">
        <v>0</v>
      </c>
      <c r="H33" s="124">
        <v>0</v>
      </c>
      <c r="I33" s="124" t="s">
        <v>261</v>
      </c>
      <c r="J33" s="124" t="s">
        <v>261</v>
      </c>
      <c r="K33" s="124" t="s">
        <v>261</v>
      </c>
      <c r="L33" s="124">
        <v>0</v>
      </c>
      <c r="M33" s="124" t="s">
        <v>261</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t="str">
        <f t="shared" si="0"/>
        <v>нд</v>
      </c>
      <c r="AO33" s="124" t="str">
        <f t="shared" si="1"/>
        <v>нд</v>
      </c>
    </row>
    <row r="34" spans="1:41" ht="15.75">
      <c r="A34" s="161" t="s">
        <v>112</v>
      </c>
      <c r="B34" s="32" t="s">
        <v>111</v>
      </c>
      <c r="C34" s="124">
        <v>1.478497</v>
      </c>
      <c r="D34" s="124">
        <v>0.14197299999999999</v>
      </c>
      <c r="E34" s="124">
        <v>0.14197299999999999</v>
      </c>
      <c r="F34" s="124">
        <v>0.14197299999999999</v>
      </c>
      <c r="G34" s="124">
        <v>0</v>
      </c>
      <c r="H34" s="124">
        <v>0.14197299999999999</v>
      </c>
      <c r="I34" s="124" t="s">
        <v>343</v>
      </c>
      <c r="J34" s="124" t="s">
        <v>261</v>
      </c>
      <c r="K34" s="124" t="s">
        <v>261</v>
      </c>
      <c r="L34" s="124">
        <v>0</v>
      </c>
      <c r="M34" s="124" t="s">
        <v>261</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0.14197299999999999</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v>
      </c>
      <c r="D37" s="124">
        <v>0</v>
      </c>
      <c r="E37" s="124">
        <v>0</v>
      </c>
      <c r="F37" s="124">
        <v>0</v>
      </c>
      <c r="G37" s="124">
        <v>0</v>
      </c>
      <c r="H37" s="124">
        <v>0</v>
      </c>
      <c r="I37" s="124" t="s">
        <v>261</v>
      </c>
      <c r="J37" s="124" t="s">
        <v>261</v>
      </c>
      <c r="K37" s="124" t="s">
        <v>261</v>
      </c>
      <c r="L37" s="124">
        <v>0</v>
      </c>
      <c r="M37" s="124" t="s">
        <v>261</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t="str">
        <f t="shared" si="0"/>
        <v>нд</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v>2.4199999999999999</v>
      </c>
      <c r="D41" s="124">
        <v>2.4260000000000002</v>
      </c>
      <c r="E41" s="124">
        <v>2.4260000000000002</v>
      </c>
      <c r="F41" s="124">
        <v>2.4260000000000002</v>
      </c>
      <c r="G41" s="124">
        <v>0</v>
      </c>
      <c r="H41" s="124">
        <v>2.4260000000000002</v>
      </c>
      <c r="I41" s="124" t="s">
        <v>343</v>
      </c>
      <c r="J41" s="124" t="s">
        <v>261</v>
      </c>
      <c r="K41" s="124" t="s">
        <v>261</v>
      </c>
      <c r="L41" s="124">
        <v>0</v>
      </c>
      <c r="M41" s="124" t="s">
        <v>261</v>
      </c>
      <c r="N41" s="124" t="s">
        <v>261</v>
      </c>
      <c r="O41" s="124" t="s">
        <v>261</v>
      </c>
      <c r="P41" s="124">
        <v>0</v>
      </c>
      <c r="Q41" s="124" t="s">
        <v>261</v>
      </c>
      <c r="R41" s="124" t="s">
        <v>261</v>
      </c>
      <c r="S41" s="124" t="s">
        <v>261</v>
      </c>
      <c r="T41" s="124">
        <v>0</v>
      </c>
      <c r="U41" s="124" t="s">
        <v>261</v>
      </c>
      <c r="V41" s="124" t="s">
        <v>261</v>
      </c>
      <c r="W41" s="124" t="s">
        <v>261</v>
      </c>
      <c r="X41" s="124">
        <v>0</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f t="shared" si="0"/>
        <v>2.4260000000000002</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v>
      </c>
      <c r="D45" s="124">
        <v>0</v>
      </c>
      <c r="E45" s="124">
        <v>0</v>
      </c>
      <c r="F45" s="124">
        <v>0</v>
      </c>
      <c r="G45" s="124">
        <v>0</v>
      </c>
      <c r="H45" s="124">
        <v>0</v>
      </c>
      <c r="I45" s="124" t="s">
        <v>261</v>
      </c>
      <c r="J45" s="124" t="s">
        <v>261</v>
      </c>
      <c r="K45" s="124" t="s">
        <v>261</v>
      </c>
      <c r="L45" s="124">
        <v>0</v>
      </c>
      <c r="M45" s="124" t="s">
        <v>261</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t="str">
        <f t="shared" si="0"/>
        <v>нд</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v>2.4199999999999999</v>
      </c>
      <c r="D49" s="124">
        <v>2.4260000000000002</v>
      </c>
      <c r="E49" s="124">
        <v>2.4260000000000002</v>
      </c>
      <c r="F49" s="124">
        <v>2.4260000000000002</v>
      </c>
      <c r="G49" s="124">
        <v>0</v>
      </c>
      <c r="H49" s="124">
        <v>2.4260000000000002</v>
      </c>
      <c r="I49" s="124" t="s">
        <v>343</v>
      </c>
      <c r="J49" s="124" t="s">
        <v>261</v>
      </c>
      <c r="K49" s="124" t="s">
        <v>261</v>
      </c>
      <c r="L49" s="124">
        <v>0</v>
      </c>
      <c r="M49" s="124" t="s">
        <v>261</v>
      </c>
      <c r="N49" s="124" t="s">
        <v>261</v>
      </c>
      <c r="O49" s="124" t="s">
        <v>261</v>
      </c>
      <c r="P49" s="124">
        <v>0</v>
      </c>
      <c r="Q49" s="124" t="s">
        <v>261</v>
      </c>
      <c r="R49" s="124" t="s">
        <v>261</v>
      </c>
      <c r="S49" s="124" t="s">
        <v>261</v>
      </c>
      <c r="T49" s="124">
        <v>0</v>
      </c>
      <c r="U49" s="124" t="s">
        <v>261</v>
      </c>
      <c r="V49" s="124" t="s">
        <v>261</v>
      </c>
      <c r="W49" s="124" t="s">
        <v>261</v>
      </c>
      <c r="X49" s="124">
        <v>0</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f t="shared" si="0"/>
        <v>2.4260000000000002</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30.416530999999999</v>
      </c>
      <c r="D52" s="124">
        <v>32.091911000000003</v>
      </c>
      <c r="E52" s="124">
        <v>32.091911000000003</v>
      </c>
      <c r="F52" s="124">
        <v>32.091911000000003</v>
      </c>
      <c r="G52" s="124">
        <v>0</v>
      </c>
      <c r="H52" s="124">
        <v>32.091911000000003</v>
      </c>
      <c r="I52" s="124" t="s">
        <v>343</v>
      </c>
      <c r="J52" s="124" t="s">
        <v>261</v>
      </c>
      <c r="K52" s="124" t="s">
        <v>261</v>
      </c>
      <c r="L52" s="124">
        <v>0</v>
      </c>
      <c r="M52" s="124" t="s">
        <v>261</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32.091911000000003</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v>
      </c>
      <c r="D54" s="124">
        <v>0</v>
      </c>
      <c r="E54" s="124">
        <v>0</v>
      </c>
      <c r="F54" s="124">
        <v>0</v>
      </c>
      <c r="G54" s="124">
        <v>0</v>
      </c>
      <c r="H54" s="124">
        <v>0</v>
      </c>
      <c r="I54" s="124" t="s">
        <v>261</v>
      </c>
      <c r="J54" s="124" t="s">
        <v>261</v>
      </c>
      <c r="K54" s="124" t="s">
        <v>261</v>
      </c>
      <c r="L54" s="124">
        <v>0</v>
      </c>
      <c r="M54" s="124" t="s">
        <v>261</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t="str">
        <f t="shared" si="0"/>
        <v>нд</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2.4199999999999999</v>
      </c>
      <c r="D56" s="124">
        <v>2.4260000000000002</v>
      </c>
      <c r="E56" s="124">
        <v>2.4260000000000002</v>
      </c>
      <c r="F56" s="124">
        <v>2.4260000000000002</v>
      </c>
      <c r="G56" s="124">
        <v>0</v>
      </c>
      <c r="H56" s="124">
        <v>2.4260000000000002</v>
      </c>
      <c r="I56" s="124" t="s">
        <v>343</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f t="shared" si="0"/>
        <v>2.4260000000000002</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v>
      </c>
      <c r="D61" s="124">
        <v>0</v>
      </c>
      <c r="E61" s="124">
        <v>0</v>
      </c>
      <c r="F61" s="124">
        <v>0</v>
      </c>
      <c r="G61" s="124">
        <v>0</v>
      </c>
      <c r="H61" s="124">
        <v>0</v>
      </c>
      <c r="I61" s="124" t="s">
        <v>261</v>
      </c>
      <c r="J61" s="124" t="s">
        <v>261</v>
      </c>
      <c r="K61" s="124" t="s">
        <v>261</v>
      </c>
      <c r="L61" s="124">
        <v>0</v>
      </c>
      <c r="M61" s="124" t="s">
        <v>261</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t="str">
        <f t="shared" si="0"/>
        <v>нд</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2.5</v>
      </c>
      <c r="D63" s="124">
        <v>2.5</v>
      </c>
      <c r="E63" s="124">
        <v>2.5</v>
      </c>
      <c r="F63" s="124">
        <v>2.5</v>
      </c>
      <c r="G63" s="124">
        <v>0</v>
      </c>
      <c r="H63" s="124">
        <v>2.5</v>
      </c>
      <c r="I63" s="124" t="s">
        <v>343</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f t="shared" si="0"/>
        <v>2.5</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