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<sst xmlns="http://schemas.openxmlformats.org/spreadsheetml/2006/main" count="1990" uniqueCount="484">
  <si>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</si>
  <si>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</si>
  <si>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</si>
  <si>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</si>
  <si>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</si>
  <si>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</si>
  <si>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</si>
  <si>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</si>
  <si>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</si>
  <si>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</si>
  <si>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</si>
  <si>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</si>
  <si>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</si>
  <si>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</si>
  <si>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</si>
  <si>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</si>
  <si>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</si>
  <si>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</si>
  <si>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</si>
  <si>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</si>
  <si>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</si>
  <si>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</si>
  <si>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</si>
  <si>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</si>
  <si>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</si>
  <si>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</si>
  <si>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</si>
  <si>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</si>
  <si>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</si>
  <si>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</si>
  <si>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</si>
  <si>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</si>
  <si>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</si>
  <si>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</si>
  <si>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</si>
  <si>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</si>
  <si>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</si>
  <si>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</si>
  <si>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</si>
  <si>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</si>
  <si>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</si>
  <si>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</si>
  <si>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</si>
  <si>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</si>
  <si>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</si>
  <si>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</si>
  <si>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</si>
  <si>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</si>
  <si>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</si>
  <si>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</si>
  <si>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</si>
  <si>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</si>
  <si>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</si>
  <si>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</si>
  <si>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</si>
  <si>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</si>
  <si>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</si>
  <si>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</si>
  <si>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</si>
  <si>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</si>
  <si>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</si>
  <si>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</si>
  <si>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</si>
  <si>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</si>
  <si>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</si>
  <si>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</si>
  <si>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</si>
  <si>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</si>
  <si>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</si>
  <si>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</si>
  <si>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</si>
  <si>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</si>
  <si>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</si>
  <si>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</si>
  <si>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</si>
  <si>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</si>
  <si>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</si>
  <si>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</si>
  <si>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</si>
  <si>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</si>
  <si>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</si>
  <si>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</si>
  <si>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</si>
  <si>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</si>
  <si>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</si>
  <si>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</si>
  <si>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</si>
  <si>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</si>
  <si>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</si>
  <si>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</si>
  <si>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</si>
  <si>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</si>
  <si>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</si>
  <si>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</si>
  <si>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</si>
  <si>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</si>
  <si>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</si>
  <si>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</si>
  <si>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</si>
  <si>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</si>
  <si>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</si>
  <si>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</si>
  <si>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</si>
  <si>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</si>
  <si>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</si>
  <si>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</si>
  <si>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</si>
  <si>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</si>
  <si>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</si>
  <si>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</si>
  <si>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</si>
  <si>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</si>
  <si>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</si>
  <si>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</si>
  <si>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</si>
  <si>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</si>
  <si>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</si>
  <si>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</si>
  <si>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</si>
  <si>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</si>
  <si>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</si>
  <si>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</si>
  <si>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</si>
  <si>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</si>
  <si>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</si>
  <si>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</si>
  <si>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</si>
  <si>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</si>
  <si>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</si>
  <si>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</si>
  <si>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</si>
  <si>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</si>
  <si>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</si>
  <si>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</si>
  <si>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</si>
  <si>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</si>
  <si>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</si>
  <si>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</si>
  <si>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</si>
  <si>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</si>
  <si>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</si>
  <si>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</si>
  <si>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</si>
  <si>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</si>
  <si>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</si>
  <si>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</si>
  <si>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</si>
  <si>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</si>
  <si>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</si>
  <si>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</si>
  <si>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</si>
  <si>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</si>
  <si>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</si>
  <si>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</si>
  <si>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</si>
  <si>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</si>
  <si>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</si>
  <si>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</si>
  <si>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</si>
  <si>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</si>
  <si>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</si>
  <si>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</si>
  <si>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</si>
  <si>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</si>
  <si>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</si>
  <si>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</si>
  <si>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</si>
  <si>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</si>
  <si>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</si>
  <si>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</si>
  <si>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</si>
  <si>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</si>
  <si>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</si>
  <si>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</si>
  <si>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</si>
  <si>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</si>
  <si>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</si>
  <si>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</si>
  <si>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</si>
  <si>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</si>
  <si>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</si>
  <si>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</si>
  <si>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</si>
  <si>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</si>
  <si>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</si>
  <si>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</si>
  <si>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</si>
  <si>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</si>
  <si>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</si>
  <si>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</si>
  <si>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</si>
  <si>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</si>
  <si>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</si>
  <si>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</si>
  <si>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</si>
  <si>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</si>
  <si>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</si>
  <si>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</si>
  <si>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</si>
  <si>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</si>
  <si>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</si>
  <si>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</si>
  <si>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</si>
  <si>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</si>
  <si>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</si>
  <si>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</si>
  <si>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</si>
  <si>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</si>
  <si>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</si>
  <si>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</si>
  <si>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</si>
  <si>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</si>
  <si>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</si>
  <si>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</si>
  <si>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</si>
  <si>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</si>
  <si>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</si>
  <si>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</si>
  <si>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</si>
  <si>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</si>
  <si>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</si>
  <si>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</si>
  <si>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</si>
  <si>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</si>
  <si>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</si>
  <si>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</si>
  <si>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</si>
  <si>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</si>
  <si>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</si>
  <si>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</si>
  <si>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</si>
  <si>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</si>
  <si>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</si>
  <si>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</si>
  <si>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</si>
  <si>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</si>
  <si>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</si>
  <si>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</si>
  <si>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</si>
  <si>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</si>
  <si>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</si>
  <si>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</si>
  <si>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</si>
  <si>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</si>
  <si>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</si>
  <si>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</si>
  <si>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</si>
  <si>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</si>
  <si>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</si>
  <si>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</si>
  <si>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</si>
  <si>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</si>
  <si>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</si>
  <si>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</si>
  <si>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</si>
  <si>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</si>
  <si>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</si>
  <si>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</si>
  <si>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</si>
  <si>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</si>
  <si>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</si>
  <si>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0.995 млн.руб/шт_x000d_
</t>
  </si>
  <si>
    <t>2016 год</t>
  </si>
  <si>
    <t>2017 год</t>
  </si>
  <si>
    <t>2018 год</t>
  </si>
  <si>
    <t>нд</t>
  </si>
  <si>
    <t xml:space="preserve">Монтаж комлпекта телемеханики в ТП 214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</si>
  <si>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</si>
  <si>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</si>
  <si>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</si>
  <si>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</si>
  <si>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</si>
  <si>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</si>
  <si>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III</t>
  </si>
  <si>
    <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</si>
  <si>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</si>
  <si>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</si>
  <si>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в ТП 214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1,193558/Oбъем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</si>
  <si>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</si>
  <si>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</si>
  <si>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</si>
  <si>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модернизации ТП 214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</si>
  <si>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Перенос срока реализации проекта на 2023 г. в связи с уточнением рабочей документации и технических решений согласно СЗ № 4/22 от 18.05.2022 г. Перенос сроков реализации проекта на 2028 г. согласно СЗ № 1/23 от 24.01.2023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</si>
  <si>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</si>
  <si>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</si>
  <si>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</si>
  <si>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</si>
  <si>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</si>
  <si>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</si>
  <si>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</si>
  <si>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</si>
  <si>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</si>
  <si>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</si>
  <si>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</si>
  <si>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</si>
  <si>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</si>
  <si>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</si>
  <si>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</si>
  <si>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</si>
  <si>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</si>
  <si>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</si>
  <si>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</si>
  <si>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</si>
  <si>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</si>
  <si>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</si>
  <si>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</si>
  <si>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</si>
  <si>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</si>
  <si>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</si>
  <si>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</si>
  <si>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</si>
  <si>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</si>
  <si>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</si>
  <si>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</si>
  <si>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</si>
  <si>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</si>
  <si>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</si>
  <si>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</si>
  <si>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</si>
  <si>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</si>
  <si>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</si>
  <si>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</si>
  <si>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</si>
  <si>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</si>
  <si>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</si>
  <si>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</si>
  <si>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</si>
  <si>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</si>
  <si>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</si>
  <si>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</si>
  <si>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</si>
  <si>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</si>
  <si>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</si>
  <si>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</si>
  <si>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</si>
  <si>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</si>
  <si>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</si>
  <si>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</si>
  <si>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</si>
  <si>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</si>
  <si>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</si>
  <si>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</si>
  <si>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</si>
  <si>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</si>
  <si>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</si>
  <si>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</si>
  <si>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</si>
  <si>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</si>
  <si>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</si>
  <si>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</si>
  <si>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</si>
  <si>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Тип оборудования</t>
  </si>
  <si>
    <t>2026 год</t>
  </si>
  <si>
    <t>План/Факт2022 года</t>
  </si>
  <si>
    <t>Год раскрытия информации: 2023 год</t>
  </si>
  <si>
    <t>Акционерное общество "Тульские городские электрические сети"</t>
  </si>
  <si>
    <t>H_161</t>
  </si>
  <si>
    <t>Модернизация ТП 214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</si>
  <si>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</si>
  <si>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</si>
  <si>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</si>
  <si>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0,269 МВт (11.01.2022)</t>
  </si>
  <si>
    <t>При реализации проекта этапность не предусмотрена.</t>
  </si>
  <si>
    <t>31.03.2023</t>
  </si>
  <si>
    <t>31.03.2028</t>
  </si>
  <si>
    <t>31.05.2023</t>
  </si>
  <si>
    <t>31.05.2028</t>
  </si>
  <si>
    <t>10.06.2023</t>
  </si>
  <si>
    <t>10.06.2028</t>
  </si>
  <si>
    <t>31.07.2023</t>
  </si>
  <si>
    <t>31.07.2028</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</si>
  <si>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</si>
  <si>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</si>
  <si>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</si>
  <si>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</si>
  <si>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</si>
  <si>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</si>
  <si>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</si>
  <si>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</si>
  <si>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</si>
  <si>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</si>
  <si>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</si>
  <si>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</si>
  <si>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</si>
  <si>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</si>
  <si>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214</t>
  </si>
  <si>
    <t>Оборудование телемеханики</t>
  </si>
  <si>
    <t>СиТ</t>
  </si>
  <si>
    <t>ТМ</t>
  </si>
  <si>
    <t>2023</t>
  </si>
  <si>
    <t>2020</t>
  </si>
  <si>
    <t>Трансформатор силовой</t>
  </si>
  <si>
    <t>Т-1</t>
  </si>
  <si>
    <t>1959</t>
  </si>
  <si>
    <t>Т-2</t>
  </si>
  <si>
    <t>камера КСО</t>
  </si>
  <si>
    <t>КСО-366</t>
  </si>
  <si>
    <t>ВВ</t>
  </si>
  <si>
    <t>СР-1</t>
  </si>
  <si>
    <t>СР-2</t>
  </si>
  <si>
    <t>ОЛ</t>
  </si>
  <si>
    <t>КСО-393</t>
  </si>
  <si>
    <t>Панель ЩО</t>
  </si>
  <si>
    <t>ЩО 70</t>
  </si>
  <si>
    <t>0,4</t>
  </si>
  <si>
    <t>СР</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</si>
  <si>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</si>
  <si>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</si>
  <si>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</si>
  <si>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</si>
  <si>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</si>
  <si>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</si>
  <si>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</si>
  <si>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</si>
  <si>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</si>
  <si>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</si>
  <si>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</si>
  <si>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</si>
  <si>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</si>
  <si>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</si>
  <si>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</si>
  <si>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</si>
  <si>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</si>
  <si>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</si>
  <si>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</si>
  <si>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</si>
  <si>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</si>
  <si>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</si>
  <si>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</si>
  <si>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</si>
  <si>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</si>
  <si>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</si>
  <si>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</si>
  <si>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За период с 2018 по 2022гг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</si>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</sst>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style="thin">
        <color theme="4" tint="0.59999"/>
      </left>
      <right style="thin">
        <color theme="4" tint="0.59999"/>
      </right>
      <top style="thin">
        <color theme="4" tint="0.59999"/>
      </top>
      <bottom style="thin">
        <color theme="4" tint="0.59999"/>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52" xfId="81" applyFont="1" applyFill="1" applyBorder="1" applyAlignment="1">
      <alignment horizontal="left"/>
      <protection/>
    </xf>
    <xf numFmtId="0" fontId="9" fillId="0" borderId="52" xfId="81" applyFont="1" applyFill="1" applyBorder="1" applyAlignment="1">
      <alignment horizontal="left" wrapText="1"/>
      <protection/>
    </xf>
    <xf numFmtId="0" fontId="9" fillId="0" borderId="0" xfId="81" applyFont="1" applyFill="1" applyAlignment="1">
      <alignment horizontal="lef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0</v>
      </c>
    </row>
    <row r="49" spans="1:3" s="0" customFormat="1" ht="71.25" customHeight="1" thickBot="1">
      <c r="A49" s="142" t="s">
        <v>232</v>
      </c>
      <c r="B49" s="143" t="s">
        <v>258</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H_161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ТП 214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H_161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ТП 214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ТП 214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2028</v>
      </c>
    </row>
    <row r="26" spans="1:2" ht="16.5" thickBot="1">
      <c r="A26" s="87" t="s">
        <v>294</v>
      </c>
      <c r="B26" s="88" t="s">
        <v>268</v>
      </c>
    </row>
    <row r="27" spans="1:2" ht="23.25" customHeight="1" thickBot="1">
      <c r="A27" s="89" t="s">
        <v>296</v>
      </c>
      <c r="B27" s="85">
        <v>1.1935583999999999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t="str">
        <f>IFERROR(T8R30/T1C24,"-")</f>
        <v>-</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t="str">
        <f>IFERROR(T8R53/T1C24,"-")</f>
        <v>-</v>
      </c>
    </row>
    <row r="53" spans="1:2" ht="16.5" thickBot="1">
      <c r="A53" s="99" t="s">
        <v>314</v>
      </c>
      <c r="B53" s="100">
        <v>0</v>
      </c>
    </row>
    <row r="54" spans="1:2" ht="16.5" thickBot="1">
      <c r="A54" s="99" t="s">
        <v>315</v>
      </c>
      <c r="B54" s="120" t="str">
        <f>IFERROR(T8R55/T1C25,"-")</f>
        <v>-</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451</v>
      </c>
      <c r="C19" s="312" t="s">
        <v>452</v>
      </c>
      <c r="D19" s="311" t="s">
        <v>453</v>
      </c>
      <c r="E19" s="311" t="s">
        <v>454</v>
      </c>
      <c r="F19" s="311" t="s">
        <v>455</v>
      </c>
      <c r="G19" s="311" t="s">
        <v>456</v>
      </c>
      <c r="H19" s="311" t="s">
        <v>457</v>
      </c>
      <c r="I19" s="311" t="s">
        <v>458</v>
      </c>
      <c r="J19" s="311" t="s">
        <v>459</v>
      </c>
      <c r="K19" s="311" t="s">
        <v>460</v>
      </c>
      <c r="L19" s="311" t="s">
        <v>461</v>
      </c>
      <c r="M19" s="311" t="s">
        <v>462</v>
      </c>
      <c r="N19" s="311" t="s">
        <v>463</v>
      </c>
      <c r="O19" s="311" t="s">
        <v>464</v>
      </c>
      <c r="P19" s="311" t="s">
        <v>465</v>
      </c>
      <c r="Q19" s="311" t="s">
        <v>466</v>
      </c>
      <c r="R19" s="311"/>
      <c r="S19" s="313" t="s">
        <v>467</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468</v>
      </c>
      <c r="R20" s="316" t="s">
        <v>469</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47"/>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c r="A1" s="256"/>
    </row>
    <row r="2" spans="1:20" ht="15" customHeight="1">
      <c r="A2" s="25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258"/>
      <c r="B20" s="258"/>
      <c r="C20" s="258"/>
      <c r="D20" s="258"/>
      <c r="E20" s="258"/>
      <c r="F20" s="258"/>
      <c r="G20" s="258"/>
      <c r="H20" s="258"/>
      <c r="I20" s="258"/>
      <c r="J20" s="258"/>
      <c r="K20" s="258"/>
      <c r="L20" s="258"/>
      <c r="M20" s="258"/>
      <c r="N20" s="258"/>
      <c r="O20" s="258"/>
      <c r="P20" s="258"/>
      <c r="Q20" s="258"/>
      <c r="R20" s="258"/>
      <c r="S20" s="258"/>
      <c r="T20" s="258"/>
    </row>
    <row r="21" spans="1:20" ht="46.5" customHeight="1">
      <c r="A21" s="259" t="s">
        <v>1</v>
      </c>
      <c r="B21" s="260" t="s">
        <v>298</v>
      </c>
      <c r="C21" s="261"/>
      <c r="D21" s="262" t="s">
        <v>295</v>
      </c>
      <c r="E21" s="260" t="s">
        <v>351</v>
      </c>
      <c r="F21" s="261"/>
      <c r="G21" s="260" t="s">
        <v>371</v>
      </c>
      <c r="H21" s="261"/>
      <c r="I21" s="260" t="s">
        <v>372</v>
      </c>
      <c r="J21" s="261"/>
      <c r="K21" s="262" t="s">
        <v>373</v>
      </c>
      <c r="L21" s="260" t="s">
        <v>374</v>
      </c>
      <c r="M21" s="261"/>
      <c r="N21" s="260" t="s">
        <v>375</v>
      </c>
      <c r="O21" s="261"/>
      <c r="P21" s="262" t="s">
        <v>376</v>
      </c>
      <c r="Q21" s="263" t="s">
        <v>377</v>
      </c>
      <c r="R21" s="264"/>
      <c r="S21" s="263" t="s">
        <v>378</v>
      </c>
      <c r="T21" s="265"/>
    </row>
    <row r="22" spans="1:20" ht="204.75" customHeight="1">
      <c r="A22" s="266"/>
      <c r="B22" s="267"/>
      <c r="C22" s="268"/>
      <c r="D22" s="269"/>
      <c r="E22" s="267"/>
      <c r="F22" s="268"/>
      <c r="G22" s="267"/>
      <c r="H22" s="268"/>
      <c r="I22" s="267"/>
      <c r="J22" s="268"/>
      <c r="K22" s="270"/>
      <c r="L22" s="267"/>
      <c r="M22" s="268"/>
      <c r="N22" s="267"/>
      <c r="O22" s="268"/>
      <c r="P22" s="270"/>
      <c r="Q22" s="271" t="s">
        <v>379</v>
      </c>
      <c r="R22" s="271" t="s">
        <v>380</v>
      </c>
      <c r="S22" s="271" t="s">
        <v>381</v>
      </c>
      <c r="T22" s="271" t="s">
        <v>382</v>
      </c>
    </row>
    <row r="23" spans="1:20" ht="51.75" customHeight="1">
      <c r="A23" s="272"/>
      <c r="B23" s="273" t="s">
        <v>383</v>
      </c>
      <c r="C23" s="273" t="s">
        <v>384</v>
      </c>
      <c r="D23" s="270"/>
      <c r="E23" s="273" t="s">
        <v>383</v>
      </c>
      <c r="F23" s="273" t="s">
        <v>384</v>
      </c>
      <c r="G23" s="273" t="s">
        <v>383</v>
      </c>
      <c r="H23" s="273" t="s">
        <v>384</v>
      </c>
      <c r="I23" s="273" t="s">
        <v>383</v>
      </c>
      <c r="J23" s="273" t="s">
        <v>384</v>
      </c>
      <c r="K23" s="273" t="s">
        <v>383</v>
      </c>
      <c r="L23" s="273" t="s">
        <v>383</v>
      </c>
      <c r="M23" s="273" t="s">
        <v>384</v>
      </c>
      <c r="N23" s="273" t="s">
        <v>383</v>
      </c>
      <c r="O23" s="273" t="s">
        <v>384</v>
      </c>
      <c r="P23" s="270" t="s">
        <v>383</v>
      </c>
      <c r="Q23" s="271" t="s">
        <v>383</v>
      </c>
      <c r="R23" s="271" t="s">
        <v>383</v>
      </c>
      <c r="S23" s="271" t="s">
        <v>383</v>
      </c>
      <c r="T23" s="271" t="s">
        <v>383</v>
      </c>
    </row>
    <row r="24" spans="1:20" ht="15.75">
      <c r="A24" s="274">
        <v>1</v>
      </c>
      <c r="B24" s="274">
        <v>2</v>
      </c>
      <c r="C24" s="274">
        <v>3</v>
      </c>
      <c r="D24" s="274">
        <v>4</v>
      </c>
      <c r="E24" s="274">
        <v>5</v>
      </c>
      <c r="F24" s="274">
        <v>6</v>
      </c>
      <c r="G24" s="274">
        <v>7</v>
      </c>
      <c r="H24" s="274">
        <v>8</v>
      </c>
      <c r="I24" s="274">
        <v>9</v>
      </c>
      <c r="J24" s="274">
        <v>10</v>
      </c>
      <c r="K24" s="274">
        <v>11</v>
      </c>
      <c r="L24" s="274">
        <v>12</v>
      </c>
      <c r="M24" s="274">
        <v>13</v>
      </c>
      <c r="N24" s="274">
        <v>14</v>
      </c>
      <c r="O24" s="274">
        <v>15</v>
      </c>
      <c r="P24" s="274">
        <v>16</v>
      </c>
      <c r="Q24" s="274">
        <v>17</v>
      </c>
      <c r="R24" s="274">
        <v>18</v>
      </c>
      <c r="S24" s="274">
        <v>19</v>
      </c>
      <c r="T24" s="274">
        <v>20</v>
      </c>
    </row>
    <row r="25" spans="1:21" s="257" customFormat="1" ht="15.75">
      <c r="A25" s="275">
        <v>1</v>
      </c>
      <c r="B25" s="275" t="s">
        <v>385</v>
      </c>
      <c r="C25" s="275" t="s">
        <v>385</v>
      </c>
      <c r="D25" s="276" t="s">
        <v>386</v>
      </c>
      <c r="E25" s="275" t="s">
        <v>183</v>
      </c>
      <c r="F25" s="275" t="s">
        <v>387</v>
      </c>
      <c r="G25" s="275" t="s">
        <v>183</v>
      </c>
      <c r="H25" s="275" t="s">
        <v>388</v>
      </c>
      <c r="I25" s="275" t="s">
        <v>183</v>
      </c>
      <c r="J25" s="275" t="s">
        <v>389</v>
      </c>
      <c r="K25" s="275" t="s">
        <v>389</v>
      </c>
      <c r="L25" s="275" t="s">
        <v>183</v>
      </c>
      <c r="M25" s="275">
        <v>10</v>
      </c>
      <c r="N25" s="275" t="s">
        <v>183</v>
      </c>
      <c r="O25" s="275" t="s">
        <v>183</v>
      </c>
      <c r="P25" s="275" t="s">
        <v>390</v>
      </c>
      <c r="Q25" s="275" t="s">
        <v>183</v>
      </c>
      <c r="R25" s="275" t="s">
        <v>183</v>
      </c>
      <c r="S25" s="276" t="s">
        <v>183</v>
      </c>
      <c r="T25" s="276" t="s">
        <v>183</v>
      </c>
      <c r="U25" s="277"/>
    </row>
    <row r="26" spans="1:21" ht="15.75">
      <c r="A26" s="275">
        <v>2</v>
      </c>
      <c r="B26" s="275" t="s">
        <v>385</v>
      </c>
      <c r="C26" s="275" t="s">
        <v>385</v>
      </c>
      <c r="D26" s="276" t="s">
        <v>391</v>
      </c>
      <c r="E26" s="275" t="s">
        <v>388</v>
      </c>
      <c r="F26" s="275" t="s">
        <v>388</v>
      </c>
      <c r="G26" s="275" t="s">
        <v>392</v>
      </c>
      <c r="H26" s="275" t="s">
        <v>392</v>
      </c>
      <c r="I26" s="275" t="s">
        <v>393</v>
      </c>
      <c r="J26" s="275" t="s">
        <v>393</v>
      </c>
      <c r="K26" s="275" t="s">
        <v>393</v>
      </c>
      <c r="L26" s="275" t="s">
        <v>67</v>
      </c>
      <c r="M26" s="275">
        <v>10</v>
      </c>
      <c r="N26" s="275">
        <v>0.63</v>
      </c>
      <c r="O26" s="275">
        <v>0.63</v>
      </c>
      <c r="P26" s="275" t="s">
        <v>390</v>
      </c>
      <c r="Q26" s="275" t="s">
        <v>183</v>
      </c>
      <c r="R26" s="275" t="s">
        <v>183</v>
      </c>
      <c r="S26" s="276" t="s">
        <v>183</v>
      </c>
      <c r="T26" s="276" t="s">
        <v>183</v>
      </c>
      <c r="U26" s="277"/>
    </row>
    <row r="27" spans="1:21" ht="15.75">
      <c r="A27" s="275">
        <v>3</v>
      </c>
      <c r="B27" s="275" t="s">
        <v>385</v>
      </c>
      <c r="C27" s="275" t="s">
        <v>385</v>
      </c>
      <c r="D27" s="276" t="s">
        <v>391</v>
      </c>
      <c r="E27" s="275" t="s">
        <v>388</v>
      </c>
      <c r="F27" s="275" t="s">
        <v>388</v>
      </c>
      <c r="G27" s="275" t="s">
        <v>394</v>
      </c>
      <c r="H27" s="275" t="s">
        <v>394</v>
      </c>
      <c r="I27" s="275" t="s">
        <v>393</v>
      </c>
      <c r="J27" s="275" t="s">
        <v>393</v>
      </c>
      <c r="K27" s="275" t="s">
        <v>393</v>
      </c>
      <c r="L27" s="275" t="s">
        <v>67</v>
      </c>
      <c r="M27" s="275">
        <v>10</v>
      </c>
      <c r="N27" s="275">
        <v>0.63</v>
      </c>
      <c r="O27" s="275">
        <v>0.63</v>
      </c>
      <c r="P27" s="275" t="s">
        <v>390</v>
      </c>
      <c r="Q27" s="275" t="s">
        <v>183</v>
      </c>
      <c r="R27" s="275" t="s">
        <v>183</v>
      </c>
      <c r="S27" s="276" t="s">
        <v>183</v>
      </c>
      <c r="T27" s="276" t="s">
        <v>183</v>
      </c>
      <c r="U27" s="277"/>
    </row>
    <row r="28" spans="1:21" ht="15.75">
      <c r="A28" s="275">
        <v>4</v>
      </c>
      <c r="B28" s="275" t="s">
        <v>385</v>
      </c>
      <c r="C28" s="275" t="s">
        <v>385</v>
      </c>
      <c r="D28" s="276" t="s">
        <v>395</v>
      </c>
      <c r="E28" s="275" t="s">
        <v>396</v>
      </c>
      <c r="F28" s="275" t="s">
        <v>396</v>
      </c>
      <c r="G28" s="275" t="s">
        <v>392</v>
      </c>
      <c r="H28" s="275" t="s">
        <v>392</v>
      </c>
      <c r="I28" s="275" t="s">
        <v>393</v>
      </c>
      <c r="J28" s="275" t="s">
        <v>393</v>
      </c>
      <c r="K28" s="275" t="s">
        <v>393</v>
      </c>
      <c r="L28" s="275" t="s">
        <v>67</v>
      </c>
      <c r="M28" s="275">
        <v>10</v>
      </c>
      <c r="N28" s="275" t="s">
        <v>183</v>
      </c>
      <c r="O28" s="275" t="s">
        <v>183</v>
      </c>
      <c r="P28" s="275" t="s">
        <v>390</v>
      </c>
      <c r="Q28" s="275" t="s">
        <v>183</v>
      </c>
      <c r="R28" s="275" t="s">
        <v>183</v>
      </c>
      <c r="S28" s="276" t="s">
        <v>183</v>
      </c>
      <c r="T28" s="276" t="s">
        <v>183</v>
      </c>
      <c r="U28" s="277"/>
    </row>
    <row r="29" spans="1:21" ht="15.75">
      <c r="A29" s="275">
        <v>5</v>
      </c>
      <c r="B29" s="275" t="s">
        <v>385</v>
      </c>
      <c r="C29" s="275" t="s">
        <v>385</v>
      </c>
      <c r="D29" s="276" t="s">
        <v>395</v>
      </c>
      <c r="E29" s="275" t="s">
        <v>396</v>
      </c>
      <c r="F29" s="275" t="s">
        <v>396</v>
      </c>
      <c r="G29" s="275" t="s">
        <v>394</v>
      </c>
      <c r="H29" s="275" t="s">
        <v>394</v>
      </c>
      <c r="I29" s="275" t="s">
        <v>393</v>
      </c>
      <c r="J29" s="275" t="s">
        <v>393</v>
      </c>
      <c r="K29" s="275" t="s">
        <v>393</v>
      </c>
      <c r="L29" s="275" t="s">
        <v>67</v>
      </c>
      <c r="M29" s="275">
        <v>10</v>
      </c>
      <c r="N29" s="275" t="s">
        <v>183</v>
      </c>
      <c r="O29" s="275" t="s">
        <v>183</v>
      </c>
      <c r="P29" s="275" t="s">
        <v>390</v>
      </c>
      <c r="Q29" s="275" t="s">
        <v>183</v>
      </c>
      <c r="R29" s="275" t="s">
        <v>183</v>
      </c>
      <c r="S29" s="276" t="s">
        <v>183</v>
      </c>
      <c r="T29" s="276" t="s">
        <v>183</v>
      </c>
      <c r="U29" s="277"/>
    </row>
    <row r="30" spans="1:21" ht="15.75">
      <c r="A30" s="275">
        <v>6</v>
      </c>
      <c r="B30" s="275" t="s">
        <v>385</v>
      </c>
      <c r="C30" s="275" t="s">
        <v>385</v>
      </c>
      <c r="D30" s="276" t="s">
        <v>395</v>
      </c>
      <c r="E30" s="275" t="s">
        <v>396</v>
      </c>
      <c r="F30" s="275" t="s">
        <v>396</v>
      </c>
      <c r="G30" s="275" t="s">
        <v>397</v>
      </c>
      <c r="H30" s="275" t="s">
        <v>397</v>
      </c>
      <c r="I30" s="275" t="s">
        <v>393</v>
      </c>
      <c r="J30" s="275" t="s">
        <v>393</v>
      </c>
      <c r="K30" s="275" t="s">
        <v>393</v>
      </c>
      <c r="L30" s="275" t="s">
        <v>67</v>
      </c>
      <c r="M30" s="275">
        <v>10</v>
      </c>
      <c r="N30" s="275" t="s">
        <v>183</v>
      </c>
      <c r="O30" s="275" t="s">
        <v>183</v>
      </c>
      <c r="P30" s="275" t="s">
        <v>390</v>
      </c>
      <c r="Q30" s="275" t="s">
        <v>183</v>
      </c>
      <c r="R30" s="275" t="s">
        <v>183</v>
      </c>
      <c r="S30" s="276" t="s">
        <v>183</v>
      </c>
      <c r="T30" s="276" t="s">
        <v>183</v>
      </c>
      <c r="U30" s="277"/>
    </row>
    <row r="31" spans="1:21" ht="15.75">
      <c r="A31" s="275">
        <v>7</v>
      </c>
      <c r="B31" s="275" t="s">
        <v>385</v>
      </c>
      <c r="C31" s="275" t="s">
        <v>385</v>
      </c>
      <c r="D31" s="276" t="s">
        <v>395</v>
      </c>
      <c r="E31" s="275" t="s">
        <v>396</v>
      </c>
      <c r="F31" s="275" t="s">
        <v>396</v>
      </c>
      <c r="G31" s="275" t="s">
        <v>397</v>
      </c>
      <c r="H31" s="275" t="s">
        <v>397</v>
      </c>
      <c r="I31" s="275" t="s">
        <v>393</v>
      </c>
      <c r="J31" s="275" t="s">
        <v>393</v>
      </c>
      <c r="K31" s="275" t="s">
        <v>393</v>
      </c>
      <c r="L31" s="275" t="s">
        <v>67</v>
      </c>
      <c r="M31" s="275">
        <v>10</v>
      </c>
      <c r="N31" s="275" t="s">
        <v>183</v>
      </c>
      <c r="O31" s="275" t="s">
        <v>183</v>
      </c>
      <c r="P31" s="275" t="s">
        <v>390</v>
      </c>
      <c r="Q31" s="275" t="s">
        <v>183</v>
      </c>
      <c r="R31" s="275" t="s">
        <v>183</v>
      </c>
      <c r="S31" s="276" t="s">
        <v>183</v>
      </c>
      <c r="T31" s="276" t="s">
        <v>183</v>
      </c>
      <c r="U31" s="277"/>
    </row>
    <row r="32" spans="1:21" ht="15.75">
      <c r="A32" s="275">
        <v>8</v>
      </c>
      <c r="B32" s="275" t="s">
        <v>385</v>
      </c>
      <c r="C32" s="275" t="s">
        <v>385</v>
      </c>
      <c r="D32" s="276" t="s">
        <v>395</v>
      </c>
      <c r="E32" s="275" t="s">
        <v>396</v>
      </c>
      <c r="F32" s="275" t="s">
        <v>396</v>
      </c>
      <c r="G32" s="275" t="s">
        <v>398</v>
      </c>
      <c r="H32" s="275" t="s">
        <v>398</v>
      </c>
      <c r="I32" s="275" t="s">
        <v>393</v>
      </c>
      <c r="J32" s="275" t="s">
        <v>393</v>
      </c>
      <c r="K32" s="275" t="s">
        <v>393</v>
      </c>
      <c r="L32" s="275" t="s">
        <v>67</v>
      </c>
      <c r="M32" s="275">
        <v>10</v>
      </c>
      <c r="N32" s="275" t="s">
        <v>183</v>
      </c>
      <c r="O32" s="275" t="s">
        <v>183</v>
      </c>
      <c r="P32" s="275" t="s">
        <v>390</v>
      </c>
      <c r="Q32" s="275" t="s">
        <v>183</v>
      </c>
      <c r="R32" s="275" t="s">
        <v>183</v>
      </c>
      <c r="S32" s="276" t="s">
        <v>183</v>
      </c>
      <c r="T32" s="276" t="s">
        <v>183</v>
      </c>
      <c r="U32" s="277"/>
    </row>
    <row r="33" spans="1:21" ht="15.75">
      <c r="A33" s="275">
        <v>9</v>
      </c>
      <c r="B33" s="275" t="s">
        <v>385</v>
      </c>
      <c r="C33" s="275" t="s">
        <v>385</v>
      </c>
      <c r="D33" s="276" t="s">
        <v>395</v>
      </c>
      <c r="E33" s="275" t="s">
        <v>396</v>
      </c>
      <c r="F33" s="275" t="s">
        <v>396</v>
      </c>
      <c r="G33" s="275" t="s">
        <v>399</v>
      </c>
      <c r="H33" s="275" t="s">
        <v>399</v>
      </c>
      <c r="I33" s="275" t="s">
        <v>393</v>
      </c>
      <c r="J33" s="275" t="s">
        <v>393</v>
      </c>
      <c r="K33" s="275" t="s">
        <v>393</v>
      </c>
      <c r="L33" s="275" t="s">
        <v>67</v>
      </c>
      <c r="M33" s="275">
        <v>10</v>
      </c>
      <c r="N33" s="275" t="s">
        <v>183</v>
      </c>
      <c r="O33" s="275" t="s">
        <v>183</v>
      </c>
      <c r="P33" s="275" t="s">
        <v>390</v>
      </c>
      <c r="Q33" s="275" t="s">
        <v>183</v>
      </c>
      <c r="R33" s="275" t="s">
        <v>183</v>
      </c>
      <c r="S33" s="276" t="s">
        <v>183</v>
      </c>
      <c r="T33" s="276" t="s">
        <v>183</v>
      </c>
      <c r="U33" s="277"/>
    </row>
    <row r="34" spans="1:21" ht="15.75">
      <c r="A34" s="275">
        <v>10</v>
      </c>
      <c r="B34" s="275" t="s">
        <v>385</v>
      </c>
      <c r="C34" s="275" t="s">
        <v>385</v>
      </c>
      <c r="D34" s="276" t="s">
        <v>395</v>
      </c>
      <c r="E34" s="275" t="s">
        <v>396</v>
      </c>
      <c r="F34" s="275" t="s">
        <v>396</v>
      </c>
      <c r="G34" s="275" t="s">
        <v>400</v>
      </c>
      <c r="H34" s="275" t="s">
        <v>400</v>
      </c>
      <c r="I34" s="275" t="s">
        <v>393</v>
      </c>
      <c r="J34" s="275" t="s">
        <v>393</v>
      </c>
      <c r="K34" s="275" t="s">
        <v>393</v>
      </c>
      <c r="L34" s="275" t="s">
        <v>67</v>
      </c>
      <c r="M34" s="275">
        <v>10</v>
      </c>
      <c r="N34" s="275" t="s">
        <v>183</v>
      </c>
      <c r="O34" s="275" t="s">
        <v>183</v>
      </c>
      <c r="P34" s="275" t="s">
        <v>390</v>
      </c>
      <c r="Q34" s="275" t="s">
        <v>183</v>
      </c>
      <c r="R34" s="275" t="s">
        <v>183</v>
      </c>
      <c r="S34" s="276" t="s">
        <v>183</v>
      </c>
      <c r="T34" s="276" t="s">
        <v>183</v>
      </c>
      <c r="U34" s="277"/>
    </row>
    <row r="35" spans="1:21" ht="15.75">
      <c r="A35" s="275">
        <v>11</v>
      </c>
      <c r="B35" s="275" t="s">
        <v>385</v>
      </c>
      <c r="C35" s="275" t="s">
        <v>385</v>
      </c>
      <c r="D35" s="276" t="s">
        <v>395</v>
      </c>
      <c r="E35" s="275" t="s">
        <v>401</v>
      </c>
      <c r="F35" s="275" t="s">
        <v>401</v>
      </c>
      <c r="G35" s="275" t="s">
        <v>400</v>
      </c>
      <c r="H35" s="275" t="s">
        <v>400</v>
      </c>
      <c r="I35" s="275" t="s">
        <v>393</v>
      </c>
      <c r="J35" s="275" t="s">
        <v>393</v>
      </c>
      <c r="K35" s="275" t="s">
        <v>393</v>
      </c>
      <c r="L35" s="275" t="s">
        <v>67</v>
      </c>
      <c r="M35" s="275">
        <v>10</v>
      </c>
      <c r="N35" s="275" t="s">
        <v>183</v>
      </c>
      <c r="O35" s="275" t="s">
        <v>183</v>
      </c>
      <c r="P35" s="275" t="s">
        <v>390</v>
      </c>
      <c r="Q35" s="275" t="s">
        <v>183</v>
      </c>
      <c r="R35" s="275" t="s">
        <v>183</v>
      </c>
      <c r="S35" s="276" t="s">
        <v>183</v>
      </c>
      <c r="T35" s="276" t="s">
        <v>183</v>
      </c>
      <c r="U35" s="277"/>
    </row>
    <row r="36" spans="1:21" ht="15.75">
      <c r="A36" s="275">
        <v>12</v>
      </c>
      <c r="B36" s="275" t="s">
        <v>385</v>
      </c>
      <c r="C36" s="275" t="s">
        <v>385</v>
      </c>
      <c r="D36" s="276" t="s">
        <v>395</v>
      </c>
      <c r="E36" s="275" t="s">
        <v>401</v>
      </c>
      <c r="F36" s="275" t="s">
        <v>401</v>
      </c>
      <c r="G36" s="275" t="s">
        <v>400</v>
      </c>
      <c r="H36" s="275" t="s">
        <v>400</v>
      </c>
      <c r="I36" s="275" t="s">
        <v>393</v>
      </c>
      <c r="J36" s="275" t="s">
        <v>393</v>
      </c>
      <c r="K36" s="275" t="s">
        <v>393</v>
      </c>
      <c r="L36" s="275" t="s">
        <v>67</v>
      </c>
      <c r="M36" s="275">
        <v>10</v>
      </c>
      <c r="N36" s="275" t="s">
        <v>183</v>
      </c>
      <c r="O36" s="275" t="s">
        <v>183</v>
      </c>
      <c r="P36" s="275" t="s">
        <v>390</v>
      </c>
      <c r="Q36" s="275" t="s">
        <v>183</v>
      </c>
      <c r="R36" s="275" t="s">
        <v>183</v>
      </c>
      <c r="S36" s="276" t="s">
        <v>183</v>
      </c>
      <c r="T36" s="276" t="s">
        <v>183</v>
      </c>
      <c r="U36" s="277"/>
    </row>
    <row r="37" spans="1:21" ht="15.75">
      <c r="A37" s="275">
        <v>13</v>
      </c>
      <c r="B37" s="275" t="s">
        <v>385</v>
      </c>
      <c r="C37" s="275" t="s">
        <v>385</v>
      </c>
      <c r="D37" s="276" t="s">
        <v>395</v>
      </c>
      <c r="E37" s="275" t="s">
        <v>401</v>
      </c>
      <c r="F37" s="275" t="s">
        <v>401</v>
      </c>
      <c r="G37" s="275" t="s">
        <v>400</v>
      </c>
      <c r="H37" s="275" t="s">
        <v>400</v>
      </c>
      <c r="I37" s="275" t="s">
        <v>393</v>
      </c>
      <c r="J37" s="275" t="s">
        <v>393</v>
      </c>
      <c r="K37" s="275" t="s">
        <v>393</v>
      </c>
      <c r="L37" s="275" t="s">
        <v>67</v>
      </c>
      <c r="M37" s="275">
        <v>10</v>
      </c>
      <c r="N37" s="275" t="s">
        <v>183</v>
      </c>
      <c r="O37" s="275" t="s">
        <v>183</v>
      </c>
      <c r="P37" s="275" t="s">
        <v>390</v>
      </c>
      <c r="Q37" s="275" t="s">
        <v>183</v>
      </c>
      <c r="R37" s="275" t="s">
        <v>183</v>
      </c>
      <c r="S37" s="276" t="s">
        <v>183</v>
      </c>
      <c r="T37" s="276" t="s">
        <v>183</v>
      </c>
      <c r="U37" s="277"/>
    </row>
    <row r="38" spans="1:21" ht="15.75">
      <c r="A38" s="275">
        <v>14</v>
      </c>
      <c r="B38" s="275" t="s">
        <v>385</v>
      </c>
      <c r="C38" s="275" t="s">
        <v>385</v>
      </c>
      <c r="D38" s="276" t="s">
        <v>402</v>
      </c>
      <c r="E38" s="275" t="s">
        <v>403</v>
      </c>
      <c r="F38" s="275" t="s">
        <v>403</v>
      </c>
      <c r="G38" s="275" t="s">
        <v>397</v>
      </c>
      <c r="H38" s="275" t="s">
        <v>397</v>
      </c>
      <c r="I38" s="275" t="s">
        <v>393</v>
      </c>
      <c r="J38" s="275" t="s">
        <v>393</v>
      </c>
      <c r="K38" s="275" t="s">
        <v>393</v>
      </c>
      <c r="L38" s="275" t="s">
        <v>404</v>
      </c>
      <c r="M38" s="275">
        <v>0.40</v>
      </c>
      <c r="N38" s="275" t="s">
        <v>183</v>
      </c>
      <c r="O38" s="275" t="s">
        <v>183</v>
      </c>
      <c r="P38" s="275" t="s">
        <v>390</v>
      </c>
      <c r="Q38" s="275" t="s">
        <v>183</v>
      </c>
      <c r="R38" s="275" t="s">
        <v>183</v>
      </c>
      <c r="S38" s="276" t="s">
        <v>183</v>
      </c>
      <c r="T38" s="276" t="s">
        <v>183</v>
      </c>
      <c r="U38" s="277"/>
    </row>
    <row r="39" spans="1:21" ht="15.75">
      <c r="A39" s="275">
        <v>15</v>
      </c>
      <c r="B39" s="275" t="s">
        <v>385</v>
      </c>
      <c r="C39" s="275" t="s">
        <v>385</v>
      </c>
      <c r="D39" s="276" t="s">
        <v>402</v>
      </c>
      <c r="E39" s="275" t="s">
        <v>403</v>
      </c>
      <c r="F39" s="275" t="s">
        <v>403</v>
      </c>
      <c r="G39" s="275" t="s">
        <v>397</v>
      </c>
      <c r="H39" s="275" t="s">
        <v>397</v>
      </c>
      <c r="I39" s="275" t="s">
        <v>393</v>
      </c>
      <c r="J39" s="275" t="s">
        <v>393</v>
      </c>
      <c r="K39" s="275" t="s">
        <v>393</v>
      </c>
      <c r="L39" s="275" t="s">
        <v>404</v>
      </c>
      <c r="M39" s="275">
        <v>0.40</v>
      </c>
      <c r="N39" s="275" t="s">
        <v>183</v>
      </c>
      <c r="O39" s="275" t="s">
        <v>183</v>
      </c>
      <c r="P39" s="275" t="s">
        <v>390</v>
      </c>
      <c r="Q39" s="275" t="s">
        <v>183</v>
      </c>
      <c r="R39" s="275" t="s">
        <v>183</v>
      </c>
      <c r="S39" s="276" t="s">
        <v>183</v>
      </c>
      <c r="T39" s="276" t="s">
        <v>183</v>
      </c>
      <c r="U39" s="277"/>
    </row>
    <row r="40" spans="1:21" ht="15.75">
      <c r="A40" s="275">
        <v>16</v>
      </c>
      <c r="B40" s="275" t="s">
        <v>385</v>
      </c>
      <c r="C40" s="275" t="s">
        <v>385</v>
      </c>
      <c r="D40" s="276" t="s">
        <v>402</v>
      </c>
      <c r="E40" s="275" t="s">
        <v>403</v>
      </c>
      <c r="F40" s="275" t="s">
        <v>403</v>
      </c>
      <c r="G40" s="275" t="s">
        <v>405</v>
      </c>
      <c r="H40" s="275" t="s">
        <v>405</v>
      </c>
      <c r="I40" s="275" t="s">
        <v>393</v>
      </c>
      <c r="J40" s="275" t="s">
        <v>393</v>
      </c>
      <c r="K40" s="275" t="s">
        <v>393</v>
      </c>
      <c r="L40" s="275" t="s">
        <v>404</v>
      </c>
      <c r="M40" s="275">
        <v>0.40</v>
      </c>
      <c r="N40" s="275" t="s">
        <v>183</v>
      </c>
      <c r="O40" s="275" t="s">
        <v>183</v>
      </c>
      <c r="P40" s="275" t="s">
        <v>390</v>
      </c>
      <c r="Q40" s="275" t="s">
        <v>183</v>
      </c>
      <c r="R40" s="275" t="s">
        <v>183</v>
      </c>
      <c r="S40" s="276" t="s">
        <v>183</v>
      </c>
      <c r="T40" s="276" t="s">
        <v>183</v>
      </c>
      <c r="U40" s="277"/>
    </row>
    <row r="41" spans="1:21" ht="15.75">
      <c r="A41" s="275">
        <v>17</v>
      </c>
      <c r="B41" s="275" t="s">
        <v>385</v>
      </c>
      <c r="C41" s="275" t="s">
        <v>385</v>
      </c>
      <c r="D41" s="276" t="s">
        <v>402</v>
      </c>
      <c r="E41" s="275" t="s">
        <v>403</v>
      </c>
      <c r="F41" s="275" t="s">
        <v>403</v>
      </c>
      <c r="G41" s="275" t="s">
        <v>400</v>
      </c>
      <c r="H41" s="275" t="s">
        <v>400</v>
      </c>
      <c r="I41" s="275" t="s">
        <v>393</v>
      </c>
      <c r="J41" s="275" t="s">
        <v>393</v>
      </c>
      <c r="K41" s="275" t="s">
        <v>393</v>
      </c>
      <c r="L41" s="275" t="s">
        <v>404</v>
      </c>
      <c r="M41" s="275">
        <v>0.40</v>
      </c>
      <c r="N41" s="275" t="s">
        <v>183</v>
      </c>
      <c r="O41" s="275" t="s">
        <v>183</v>
      </c>
      <c r="P41" s="275" t="s">
        <v>390</v>
      </c>
      <c r="Q41" s="275" t="s">
        <v>183</v>
      </c>
      <c r="R41" s="275" t="s">
        <v>183</v>
      </c>
      <c r="S41" s="276" t="s">
        <v>183</v>
      </c>
      <c r="T41" s="276" t="s">
        <v>183</v>
      </c>
      <c r="U41" s="277"/>
    </row>
    <row r="42" spans="1:21" ht="15.75">
      <c r="A42" s="275">
        <v>18</v>
      </c>
      <c r="B42" s="275" t="s">
        <v>385</v>
      </c>
      <c r="C42" s="275" t="s">
        <v>385</v>
      </c>
      <c r="D42" s="276" t="s">
        <v>402</v>
      </c>
      <c r="E42" s="275" t="s">
        <v>403</v>
      </c>
      <c r="F42" s="275" t="s">
        <v>403</v>
      </c>
      <c r="G42" s="275" t="s">
        <v>400</v>
      </c>
      <c r="H42" s="275" t="s">
        <v>400</v>
      </c>
      <c r="I42" s="275" t="s">
        <v>393</v>
      </c>
      <c r="J42" s="275" t="s">
        <v>393</v>
      </c>
      <c r="K42" s="275" t="s">
        <v>393</v>
      </c>
      <c r="L42" s="275" t="s">
        <v>404</v>
      </c>
      <c r="M42" s="275">
        <v>0.40</v>
      </c>
      <c r="N42" s="275" t="s">
        <v>183</v>
      </c>
      <c r="O42" s="275" t="s">
        <v>183</v>
      </c>
      <c r="P42" s="275" t="s">
        <v>390</v>
      </c>
      <c r="Q42" s="275" t="s">
        <v>183</v>
      </c>
      <c r="R42" s="275" t="s">
        <v>183</v>
      </c>
      <c r="S42" s="276" t="s">
        <v>183</v>
      </c>
      <c r="T42" s="276" t="s">
        <v>183</v>
      </c>
      <c r="U42" s="277"/>
    </row>
    <row r="43" spans="1:21" ht="15.75">
      <c r="A43" s="275">
        <v>19</v>
      </c>
      <c r="B43" s="275" t="s">
        <v>385</v>
      </c>
      <c r="C43" s="275" t="s">
        <v>385</v>
      </c>
      <c r="D43" s="276" t="s">
        <v>402</v>
      </c>
      <c r="E43" s="275" t="s">
        <v>403</v>
      </c>
      <c r="F43" s="275" t="s">
        <v>403</v>
      </c>
      <c r="G43" s="275" t="s">
        <v>400</v>
      </c>
      <c r="H43" s="275" t="s">
        <v>400</v>
      </c>
      <c r="I43" s="275" t="s">
        <v>393</v>
      </c>
      <c r="J43" s="275" t="s">
        <v>393</v>
      </c>
      <c r="K43" s="275" t="s">
        <v>393</v>
      </c>
      <c r="L43" s="275" t="s">
        <v>404</v>
      </c>
      <c r="M43" s="275">
        <v>0.40</v>
      </c>
      <c r="N43" s="275" t="s">
        <v>183</v>
      </c>
      <c r="O43" s="275" t="s">
        <v>183</v>
      </c>
      <c r="P43" s="275" t="s">
        <v>390</v>
      </c>
      <c r="Q43" s="275" t="s">
        <v>183</v>
      </c>
      <c r="R43" s="275" t="s">
        <v>183</v>
      </c>
      <c r="S43" s="276" t="s">
        <v>183</v>
      </c>
      <c r="T43" s="276" t="s">
        <v>183</v>
      </c>
      <c r="U43" s="277"/>
    </row>
    <row r="44" spans="1:21" ht="15.75">
      <c r="A44" s="275">
        <v>20</v>
      </c>
      <c r="B44" s="275" t="s">
        <v>385</v>
      </c>
      <c r="C44" s="275" t="s">
        <v>385</v>
      </c>
      <c r="D44" s="276" t="s">
        <v>402</v>
      </c>
      <c r="E44" s="275" t="s">
        <v>403</v>
      </c>
      <c r="F44" s="275" t="s">
        <v>403</v>
      </c>
      <c r="G44" s="275" t="s">
        <v>400</v>
      </c>
      <c r="H44" s="275" t="s">
        <v>400</v>
      </c>
      <c r="I44" s="275" t="s">
        <v>393</v>
      </c>
      <c r="J44" s="275" t="s">
        <v>393</v>
      </c>
      <c r="K44" s="275" t="s">
        <v>393</v>
      </c>
      <c r="L44" s="275" t="s">
        <v>404</v>
      </c>
      <c r="M44" s="275">
        <v>0.40</v>
      </c>
      <c r="N44" s="275" t="s">
        <v>183</v>
      </c>
      <c r="O44" s="275" t="s">
        <v>183</v>
      </c>
      <c r="P44" s="275" t="s">
        <v>390</v>
      </c>
      <c r="Q44" s="275" t="s">
        <v>183</v>
      </c>
      <c r="R44" s="275" t="s">
        <v>183</v>
      </c>
      <c r="S44" s="276" t="s">
        <v>183</v>
      </c>
      <c r="T44" s="276" t="s">
        <v>183</v>
      </c>
      <c r="U44" s="277"/>
    </row>
    <row r="45" spans="1:21" ht="15.75">
      <c r="A45" s="275">
        <v>21</v>
      </c>
      <c r="B45" s="275" t="s">
        <v>385</v>
      </c>
      <c r="C45" s="275" t="s">
        <v>385</v>
      </c>
      <c r="D45" s="276" t="s">
        <v>402</v>
      </c>
      <c r="E45" s="275" t="s">
        <v>403</v>
      </c>
      <c r="F45" s="275" t="s">
        <v>403</v>
      </c>
      <c r="G45" s="275" t="s">
        <v>400</v>
      </c>
      <c r="H45" s="275" t="s">
        <v>400</v>
      </c>
      <c r="I45" s="275" t="s">
        <v>393</v>
      </c>
      <c r="J45" s="275" t="s">
        <v>393</v>
      </c>
      <c r="K45" s="275" t="s">
        <v>393</v>
      </c>
      <c r="L45" s="275" t="s">
        <v>404</v>
      </c>
      <c r="M45" s="275">
        <v>0.40</v>
      </c>
      <c r="N45" s="275" t="s">
        <v>183</v>
      </c>
      <c r="O45" s="275" t="s">
        <v>183</v>
      </c>
      <c r="P45" s="275" t="s">
        <v>390</v>
      </c>
      <c r="Q45" s="275" t="s">
        <v>183</v>
      </c>
      <c r="R45" s="275" t="s">
        <v>183</v>
      </c>
      <c r="S45" s="276" t="s">
        <v>183</v>
      </c>
      <c r="T45" s="276" t="s">
        <v>183</v>
      </c>
      <c r="U45" s="277"/>
    </row>
    <row r="46" spans="1:21" ht="15.75">
      <c r="A46" s="275">
        <v>22</v>
      </c>
      <c r="B46" s="275" t="s">
        <v>385</v>
      </c>
      <c r="C46" s="275" t="s">
        <v>385</v>
      </c>
      <c r="D46" s="276" t="s">
        <v>402</v>
      </c>
      <c r="E46" s="275" t="s">
        <v>403</v>
      </c>
      <c r="F46" s="275" t="s">
        <v>403</v>
      </c>
      <c r="G46" s="275" t="s">
        <v>400</v>
      </c>
      <c r="H46" s="275" t="s">
        <v>400</v>
      </c>
      <c r="I46" s="275" t="s">
        <v>393</v>
      </c>
      <c r="J46" s="275" t="s">
        <v>393</v>
      </c>
      <c r="K46" s="275" t="s">
        <v>393</v>
      </c>
      <c r="L46" s="275" t="s">
        <v>404</v>
      </c>
      <c r="M46" s="275">
        <v>0.40</v>
      </c>
      <c r="N46" s="275" t="s">
        <v>183</v>
      </c>
      <c r="O46" s="275" t="s">
        <v>183</v>
      </c>
      <c r="P46" s="275" t="s">
        <v>390</v>
      </c>
      <c r="Q46" s="275" t="s">
        <v>183</v>
      </c>
      <c r="R46" s="275" t="s">
        <v>183</v>
      </c>
      <c r="S46" s="276" t="s">
        <v>183</v>
      </c>
      <c r="T46" s="276" t="s">
        <v>183</v>
      </c>
      <c r="U46" s="277"/>
    </row>
    <row r="47" spans="1:21" ht="15.75">
      <c r="A47" s="275">
        <v>23</v>
      </c>
      <c r="B47" s="275" t="s">
        <v>385</v>
      </c>
      <c r="C47" s="275" t="s">
        <v>385</v>
      </c>
      <c r="D47" s="276" t="s">
        <v>402</v>
      </c>
      <c r="E47" s="275" t="s">
        <v>403</v>
      </c>
      <c r="F47" s="275" t="s">
        <v>403</v>
      </c>
      <c r="G47" s="275" t="s">
        <v>400</v>
      </c>
      <c r="H47" s="275" t="s">
        <v>400</v>
      </c>
      <c r="I47" s="275" t="s">
        <v>393</v>
      </c>
      <c r="J47" s="275" t="s">
        <v>393</v>
      </c>
      <c r="K47" s="275" t="s">
        <v>393</v>
      </c>
      <c r="L47" s="275" t="s">
        <v>404</v>
      </c>
      <c r="M47" s="275">
        <v>0.40</v>
      </c>
      <c r="N47" s="275" t="s">
        <v>183</v>
      </c>
      <c r="O47" s="275" t="s">
        <v>183</v>
      </c>
      <c r="P47" s="275" t="s">
        <v>390</v>
      </c>
      <c r="Q47" s="275" t="s">
        <v>183</v>
      </c>
      <c r="R47" s="275" t="s">
        <v>183</v>
      </c>
      <c r="S47" s="276" t="s">
        <v>183</v>
      </c>
      <c r="T47" s="276" t="s">
        <v>183</v>
      </c>
      <c r="U47"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row r="21" spans="1:27" ht="15.75" customHeight="1">
      <c r="A21" s="319" t="s">
        <v>1</v>
      </c>
      <c r="B21" s="320" t="s">
        <v>471</v>
      </c>
      <c r="C21" s="321"/>
      <c r="D21" s="320" t="s">
        <v>472</v>
      </c>
      <c r="E21" s="321"/>
      <c r="F21" s="263" t="s">
        <v>460</v>
      </c>
      <c r="G21" s="265"/>
      <c r="H21" s="265"/>
      <c r="I21" s="264"/>
      <c r="J21" s="319" t="s">
        <v>473</v>
      </c>
      <c r="K21" s="320" t="s">
        <v>474</v>
      </c>
      <c r="L21" s="321"/>
      <c r="M21" s="320" t="s">
        <v>475</v>
      </c>
      <c r="N21" s="321"/>
      <c r="O21" s="320" t="s">
        <v>476</v>
      </c>
      <c r="P21" s="321"/>
      <c r="Q21" s="320" t="s">
        <v>477</v>
      </c>
      <c r="R21" s="321"/>
      <c r="S21" s="319" t="s">
        <v>478</v>
      </c>
      <c r="T21" s="319" t="s">
        <v>479</v>
      </c>
      <c r="U21" s="319" t="s">
        <v>480</v>
      </c>
      <c r="V21" s="320" t="s">
        <v>481</v>
      </c>
      <c r="W21" s="321"/>
      <c r="X21" s="263" t="s">
        <v>377</v>
      </c>
      <c r="Y21" s="265"/>
      <c r="Z21" s="263" t="s">
        <v>378</v>
      </c>
      <c r="AA21" s="265"/>
    </row>
    <row r="22" spans="1:27" ht="216" customHeight="1">
      <c r="A22" s="322"/>
      <c r="B22" s="323"/>
      <c r="C22" s="324"/>
      <c r="D22" s="323"/>
      <c r="E22" s="324"/>
      <c r="F22" s="263" t="s">
        <v>482</v>
      </c>
      <c r="G22" s="264"/>
      <c r="H22" s="263" t="s">
        <v>483</v>
      </c>
      <c r="I22" s="264"/>
      <c r="J22" s="325"/>
      <c r="K22" s="323"/>
      <c r="L22" s="324"/>
      <c r="M22" s="323"/>
      <c r="N22" s="324"/>
      <c r="O22" s="323"/>
      <c r="P22" s="324"/>
      <c r="Q22" s="323"/>
      <c r="R22" s="324"/>
      <c r="S22" s="325"/>
      <c r="T22" s="325"/>
      <c r="U22" s="325"/>
      <c r="V22" s="323"/>
      <c r="W22" s="324"/>
      <c r="X22" s="271" t="s">
        <v>379</v>
      </c>
      <c r="Y22" s="271" t="s">
        <v>380</v>
      </c>
      <c r="Z22" s="271" t="s">
        <v>381</v>
      </c>
      <c r="AA22" s="271" t="s">
        <v>382</v>
      </c>
    </row>
    <row r="23" spans="1:27" ht="60" customHeight="1">
      <c r="A23" s="325"/>
      <c r="B23" s="325" t="s">
        <v>383</v>
      </c>
      <c r="C23" s="325" t="s">
        <v>384</v>
      </c>
      <c r="D23" s="325" t="s">
        <v>383</v>
      </c>
      <c r="E23" s="325" t="s">
        <v>384</v>
      </c>
      <c r="F23" s="325" t="s">
        <v>383</v>
      </c>
      <c r="G23" s="325" t="s">
        <v>384</v>
      </c>
      <c r="H23" s="325" t="s">
        <v>383</v>
      </c>
      <c r="I23" s="325" t="s">
        <v>384</v>
      </c>
      <c r="J23" s="325" t="s">
        <v>383</v>
      </c>
      <c r="K23" s="325" t="s">
        <v>383</v>
      </c>
      <c r="L23" s="325" t="s">
        <v>384</v>
      </c>
      <c r="M23" s="325" t="s">
        <v>383</v>
      </c>
      <c r="N23" s="325" t="s">
        <v>384</v>
      </c>
      <c r="O23" s="325" t="s">
        <v>383</v>
      </c>
      <c r="P23" s="325" t="s">
        <v>384</v>
      </c>
      <c r="Q23" s="325" t="s">
        <v>383</v>
      </c>
      <c r="R23" s="325" t="s">
        <v>384</v>
      </c>
      <c r="S23" s="325" t="s">
        <v>383</v>
      </c>
      <c r="T23" s="325" t="s">
        <v>383</v>
      </c>
      <c r="U23" s="325" t="s">
        <v>383</v>
      </c>
      <c r="V23" s="325" t="s">
        <v>383</v>
      </c>
      <c r="W23" s="325" t="s">
        <v>384</v>
      </c>
      <c r="X23" s="325" t="s">
        <v>383</v>
      </c>
      <c r="Y23" s="325" t="s">
        <v>383</v>
      </c>
      <c r="Z23" s="271" t="s">
        <v>383</v>
      </c>
      <c r="AA23" s="271" t="s">
        <v>383</v>
      </c>
    </row>
    <row r="24" spans="1:27" ht="15.75">
      <c r="A24" s="326">
        <v>1</v>
      </c>
      <c r="B24" s="326">
        <v>2</v>
      </c>
      <c r="C24" s="326">
        <v>3</v>
      </c>
      <c r="D24" s="326">
        <v>4</v>
      </c>
      <c r="E24" s="326">
        <v>5</v>
      </c>
      <c r="F24" s="326">
        <v>6</v>
      </c>
      <c r="G24" s="326">
        <v>7</v>
      </c>
      <c r="H24" s="326">
        <v>8</v>
      </c>
      <c r="I24" s="326">
        <v>9</v>
      </c>
      <c r="J24" s="326">
        <v>10</v>
      </c>
      <c r="K24" s="326">
        <v>11</v>
      </c>
      <c r="L24" s="326">
        <v>12</v>
      </c>
      <c r="M24" s="326">
        <v>13</v>
      </c>
      <c r="N24" s="326">
        <v>14</v>
      </c>
      <c r="O24" s="326">
        <v>15</v>
      </c>
      <c r="P24" s="326">
        <v>16</v>
      </c>
      <c r="Q24" s="326">
        <v>19</v>
      </c>
      <c r="R24" s="326">
        <v>20</v>
      </c>
      <c r="S24" s="326">
        <v>21</v>
      </c>
      <c r="T24" s="326">
        <v>22</v>
      </c>
      <c r="U24" s="326">
        <v>23</v>
      </c>
      <c r="V24" s="326">
        <v>24</v>
      </c>
      <c r="W24" s="326">
        <v>25</v>
      </c>
      <c r="X24" s="326">
        <v>26</v>
      </c>
      <c r="Y24" s="326">
        <v>27</v>
      </c>
      <c r="Z24" s="326">
        <v>28</v>
      </c>
      <c r="AA24" s="326">
        <v>29</v>
      </c>
    </row>
    <row r="25" spans="1:27" s="257" customFormat="1" ht="15.75">
      <c r="A25" s="327"/>
      <c r="B25" s="327"/>
      <c r="C25" s="327"/>
      <c r="D25" s="327"/>
      <c r="E25" s="328"/>
      <c r="F25" s="328"/>
      <c r="G25" s="329"/>
      <c r="H25" s="329"/>
      <c r="I25" s="329"/>
      <c r="J25" s="330"/>
      <c r="K25" s="330"/>
      <c r="L25" s="331"/>
      <c r="M25" s="331"/>
      <c r="N25" s="332"/>
      <c r="O25" s="332"/>
      <c r="P25" s="332"/>
      <c r="Q25" s="332"/>
      <c r="R25" s="329"/>
      <c r="S25" s="330"/>
      <c r="T25" s="330"/>
      <c r="U25" s="330"/>
      <c r="V25" s="330"/>
      <c r="W25" s="332"/>
      <c r="X25" s="327"/>
      <c r="Y25" s="327"/>
      <c r="Z25" s="327"/>
      <c r="AA25" s="327"/>
    </row>
    <row r="26" spans="24:27" ht="15.75">
      <c r="X26" s="333"/>
      <c r="Y26" s="334"/>
      <c r="Z26" s="335"/>
      <c r="AA26" s="335"/>
    </row>
    <row r="27" spans="1:27" s="336" customFormat="1" ht="12.75">
      <c r="A27" s="337"/>
      <c r="B27" s="337"/>
      <c r="C27" s="337"/>
      <c r="E27" s="337"/>
      <c r="X27" s="338"/>
      <c r="Y27" s="338"/>
      <c r="Z27" s="338"/>
      <c r="AA27" s="338"/>
    </row>
    <row r="28" spans="1:3" s="336" customFormat="1" ht="12.75">
      <c r="A28" s="337"/>
      <c r="B28" s="337"/>
      <c r="C28" s="33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2028</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2028</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406</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407</v>
      </c>
      <c r="B23" s="285"/>
      <c r="C23" s="285"/>
      <c r="D23" s="285"/>
      <c r="E23" s="285"/>
      <c r="F23" s="285"/>
      <c r="G23" s="285"/>
      <c r="H23" s="285"/>
      <c r="I23" s="285"/>
      <c r="J23" s="285"/>
      <c r="K23" s="285"/>
      <c r="L23" s="286"/>
      <c r="M23" s="287" t="s">
        <v>408</v>
      </c>
      <c r="N23" s="287"/>
      <c r="O23" s="287"/>
      <c r="P23" s="287"/>
      <c r="Q23" s="287"/>
      <c r="R23" s="287"/>
      <c r="S23" s="287"/>
      <c r="T23" s="287"/>
      <c r="U23" s="287"/>
      <c r="V23" s="287"/>
      <c r="W23" s="287"/>
      <c r="X23" s="287"/>
      <c r="Y23" s="287"/>
      <c r="Z23" s="287"/>
    </row>
    <row r="24" spans="1:26" ht="151.5" customHeight="1">
      <c r="A24" s="287" t="s">
        <v>409</v>
      </c>
      <c r="B24" s="288" t="s">
        <v>410</v>
      </c>
      <c r="C24" s="287" t="s">
        <v>411</v>
      </c>
      <c r="D24" s="287" t="s">
        <v>412</v>
      </c>
      <c r="E24" s="287" t="s">
        <v>413</v>
      </c>
      <c r="F24" s="287" t="s">
        <v>414</v>
      </c>
      <c r="G24" s="287" t="s">
        <v>415</v>
      </c>
      <c r="H24" s="287" t="s">
        <v>416</v>
      </c>
      <c r="I24" s="287" t="s">
        <v>417</v>
      </c>
      <c r="J24" s="287" t="s">
        <v>418</v>
      </c>
      <c r="K24" s="288" t="s">
        <v>419</v>
      </c>
      <c r="L24" s="288" t="s">
        <v>420</v>
      </c>
      <c r="M24" s="289" t="s">
        <v>421</v>
      </c>
      <c r="N24" s="288" t="s">
        <v>422</v>
      </c>
      <c r="O24" s="287" t="s">
        <v>423</v>
      </c>
      <c r="P24" s="287" t="s">
        <v>424</v>
      </c>
      <c r="Q24" s="287" t="s">
        <v>425</v>
      </c>
      <c r="R24" s="287" t="s">
        <v>416</v>
      </c>
      <c r="S24" s="287" t="s">
        <v>426</v>
      </c>
      <c r="T24" s="287" t="s">
        <v>427</v>
      </c>
      <c r="U24" s="287" t="s">
        <v>428</v>
      </c>
      <c r="V24" s="287" t="s">
        <v>425</v>
      </c>
      <c r="W24" s="290" t="s">
        <v>429</v>
      </c>
      <c r="X24" s="290" t="s">
        <v>430</v>
      </c>
      <c r="Y24" s="290" t="s">
        <v>431</v>
      </c>
      <c r="Z24" s="291" t="s">
        <v>432</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3" t="s">
        <v>385</v>
      </c>
      <c r="C26" s="294">
        <v>0</v>
      </c>
      <c r="D26" s="293">
        <v>0</v>
      </c>
      <c r="E26" s="293">
        <v>0</v>
      </c>
      <c r="F26" s="294">
        <v>0</v>
      </c>
      <c r="G26" s="294">
        <v>0</v>
      </c>
      <c r="H26" s="293">
        <v>0</v>
      </c>
      <c r="I26" s="295" t="e">
        <v>#DIV/0!</v>
      </c>
      <c r="J26" s="295" t="e">
        <v>#DIV/0!</v>
      </c>
      <c r="K26" s="293">
        <v>0</v>
      </c>
      <c r="L26" s="293">
        <v>0</v>
      </c>
      <c r="M26" s="293">
        <v>2023</v>
      </c>
      <c r="N26" s="293">
        <v>0</v>
      </c>
      <c r="O26" s="293">
        <v>0</v>
      </c>
      <c r="P26" s="293">
        <v>0</v>
      </c>
      <c r="Q26" s="295" t="e">
        <v>#DIV/0!</v>
      </c>
      <c r="R26" s="293">
        <v>0</v>
      </c>
      <c r="S26" s="295" t="e">
        <v>#DIV/0!</v>
      </c>
      <c r="T26" s="295" t="e">
        <v>#DIV/0!</v>
      </c>
      <c r="U26" s="294">
        <v>0</v>
      </c>
      <c r="V26" s="295" t="e">
        <v>#DIV/0!</v>
      </c>
      <c r="W26" s="295" t="e">
        <v>#DIV/0!</v>
      </c>
      <c r="X26" s="295" t="e">
        <v>#DIV/0!</v>
      </c>
      <c r="Y26" s="294">
        <v>0</v>
      </c>
      <c r="Z26" s="296" t="s">
        <v>433</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435</v>
      </c>
      <c r="C19" s="298" t="s">
        <v>436</v>
      </c>
      <c r="D19" s="298" t="s">
        <v>437</v>
      </c>
      <c r="E19" s="299" t="s">
        <v>438</v>
      </c>
      <c r="F19" s="300"/>
      <c r="G19" s="300"/>
      <c r="H19" s="300"/>
      <c r="I19" s="301"/>
      <c r="J19" s="298" t="s">
        <v>439</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440</v>
      </c>
      <c r="F20" s="302" t="s">
        <v>441</v>
      </c>
      <c r="G20" s="302" t="s">
        <v>442</v>
      </c>
      <c r="H20" s="302" t="s">
        <v>443</v>
      </c>
      <c r="I20" s="302" t="s">
        <v>72</v>
      </c>
      <c r="J20" s="302" t="s">
        <v>444</v>
      </c>
      <c r="K20" s="302" t="s">
        <v>445</v>
      </c>
      <c r="L20" s="303" t="s">
        <v>446</v>
      </c>
      <c r="M20" s="304" t="s">
        <v>447</v>
      </c>
      <c r="N20" s="304" t="s">
        <v>448</v>
      </c>
      <c r="O20" s="304" t="s">
        <v>449</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H_161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ТП 214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363</v>
      </c>
      <c r="E31" s="121" t="s">
        <v>265</v>
      </c>
      <c r="F31" s="121" t="s">
        <v>364</v>
      </c>
      <c r="G31" s="121" t="s">
        <v>265</v>
      </c>
      <c r="H31" s="121">
        <v>0</v>
      </c>
      <c r="I31" s="121" t="s">
        <v>265</v>
      </c>
      <c r="J31" s="150" t="s">
        <v>265</v>
      </c>
    </row>
    <row r="32" spans="1:10" s="41" customFormat="1" ht="15.75">
      <c r="A32" s="149" t="s">
        <v>157</v>
      </c>
      <c r="B32" s="52" t="s">
        <v>199</v>
      </c>
      <c r="C32" s="121" t="s">
        <v>265</v>
      </c>
      <c r="D32" s="121" t="s">
        <v>365</v>
      </c>
      <c r="E32" s="121" t="s">
        <v>265</v>
      </c>
      <c r="F32" s="121" t="s">
        <v>366</v>
      </c>
      <c r="G32" s="121" t="s">
        <v>265</v>
      </c>
      <c r="H32" s="121">
        <v>0</v>
      </c>
      <c r="I32" s="121" t="s">
        <v>265</v>
      </c>
      <c r="J32" s="150" t="s">
        <v>265</v>
      </c>
    </row>
    <row r="33" spans="1:10" s="41" customFormat="1" ht="31.5">
      <c r="A33" s="149" t="s">
        <v>210</v>
      </c>
      <c r="B33" s="52" t="s">
        <v>182</v>
      </c>
      <c r="C33" s="121" t="s">
        <v>265</v>
      </c>
      <c r="D33" s="121" t="s">
        <v>365</v>
      </c>
      <c r="E33" s="121" t="s">
        <v>265</v>
      </c>
      <c r="F33" s="121" t="s">
        <v>366</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367</v>
      </c>
      <c r="E35" s="121" t="s">
        <v>265</v>
      </c>
      <c r="F35" s="121" t="s">
        <v>368</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367</v>
      </c>
      <c r="E37" s="121" t="s">
        <v>265</v>
      </c>
      <c r="F37" s="121" t="s">
        <v>368</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363</v>
      </c>
      <c r="E39" s="121" t="s">
        <v>265</v>
      </c>
      <c r="F39" s="121" t="s">
        <v>364</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369</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369</v>
      </c>
      <c r="E50" s="121" t="s">
        <v>265</v>
      </c>
      <c r="F50" s="121" t="s">
        <v>370</v>
      </c>
      <c r="G50" s="121" t="s">
        <v>265</v>
      </c>
      <c r="H50" s="121">
        <v>0</v>
      </c>
      <c r="I50" s="121" t="s">
        <v>265</v>
      </c>
      <c r="J50" s="150" t="s">
        <v>265</v>
      </c>
    </row>
    <row r="51" spans="1:10" ht="31.5">
      <c r="A51" s="149" t="s">
        <v>139</v>
      </c>
      <c r="B51" s="52" t="s">
        <v>207</v>
      </c>
      <c r="C51" s="121" t="s">
        <v>265</v>
      </c>
      <c r="D51" s="121" t="s">
        <v>369</v>
      </c>
      <c r="E51" s="121" t="s">
        <v>265</v>
      </c>
      <c r="F51" s="121" t="s">
        <v>370</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369</v>
      </c>
      <c r="E53" s="121" t="s">
        <v>265</v>
      </c>
      <c r="F53" s="121" t="s">
        <v>370</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0.85888200000000003</v>
      </c>
      <c r="D24" s="159">
        <v>1.1935579999999999</v>
      </c>
      <c r="E24" s="159">
        <v>1.1935579999999999</v>
      </c>
      <c r="F24" s="159">
        <v>1.1935579999999999</v>
      </c>
      <c r="G24" s="159">
        <v>0</v>
      </c>
      <c r="H24" s="159">
        <v>0.85888200000000003</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0</v>
      </c>
      <c r="W24" s="159" t="s">
        <v>265</v>
      </c>
      <c r="X24" s="159">
        <v>0</v>
      </c>
      <c r="Y24" s="159" t="s">
        <v>265</v>
      </c>
      <c r="Z24" s="159">
        <v>0</v>
      </c>
      <c r="AA24" s="159" t="s">
        <v>265</v>
      </c>
      <c r="AB24" s="159">
        <f>IF(SUM(H24,L24,P24,T24,X24)=0,"нд",SUM(H24,L24,P24,T24,X24))</f>
        <v>0.85888200000000003</v>
      </c>
      <c r="AC24" s="159" t="str">
        <f>IF(SUM(J24,N24,R24,V24,Z24)=0,"нд",SUM(J24,N24,R24,V24,Z24))</f>
        <v>нд</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t="s">
        <v>265</v>
      </c>
      <c r="W25" s="124" t="s">
        <v>265</v>
      </c>
      <c r="X25" s="124">
        <v>0</v>
      </c>
      <c r="Y25" s="124" t="s">
        <v>265</v>
      </c>
      <c r="Z25" s="124" t="s">
        <v>265</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t="s">
        <v>265</v>
      </c>
      <c r="W26" s="124" t="s">
        <v>265</v>
      </c>
      <c r="X26" s="124">
        <v>0</v>
      </c>
      <c r="Y26" s="124" t="s">
        <v>265</v>
      </c>
      <c r="Z26" s="124" t="s">
        <v>265</v>
      </c>
      <c r="AA26" s="124" t="s">
        <v>265</v>
      </c>
      <c r="AB26" s="124" t="str">
        <f t="shared" si="0"/>
        <v>нд</v>
      </c>
      <c r="AC26" s="124" t="str">
        <f t="shared" si="1"/>
        <v>нд</v>
      </c>
    </row>
    <row r="27" spans="1:29" ht="31.5">
      <c r="A27" s="160" t="s">
        <v>124</v>
      </c>
      <c r="B27" s="32" t="s">
        <v>190</v>
      </c>
      <c r="C27" s="124">
        <v>0.85888200000000003</v>
      </c>
      <c r="D27" s="124">
        <v>1.1935579999999999</v>
      </c>
      <c r="E27" s="124">
        <v>1.1935579999999999</v>
      </c>
      <c r="F27" s="124">
        <v>1.1935579999999999</v>
      </c>
      <c r="G27" s="124" t="s">
        <v>265</v>
      </c>
      <c r="H27" s="124">
        <v>0.85888200000000003</v>
      </c>
      <c r="I27" s="124" t="s">
        <v>273</v>
      </c>
      <c r="J27" s="124" t="s">
        <v>265</v>
      </c>
      <c r="K27" s="124" t="s">
        <v>265</v>
      </c>
      <c r="L27" s="124">
        <v>0</v>
      </c>
      <c r="M27" s="124" t="s">
        <v>265</v>
      </c>
      <c r="N27" s="124" t="s">
        <v>265</v>
      </c>
      <c r="O27" s="124" t="s">
        <v>265</v>
      </c>
      <c r="P27" s="124">
        <v>0</v>
      </c>
      <c r="Q27" s="124" t="s">
        <v>265</v>
      </c>
      <c r="R27" s="124" t="s">
        <v>265</v>
      </c>
      <c r="S27" s="124" t="s">
        <v>265</v>
      </c>
      <c r="T27" s="124">
        <v>0</v>
      </c>
      <c r="U27" s="124" t="s">
        <v>265</v>
      </c>
      <c r="V27" s="124" t="s">
        <v>265</v>
      </c>
      <c r="W27" s="124" t="s">
        <v>265</v>
      </c>
      <c r="X27" s="124">
        <v>0</v>
      </c>
      <c r="Y27" s="124" t="s">
        <v>265</v>
      </c>
      <c r="Z27" s="124" t="s">
        <v>265</v>
      </c>
      <c r="AA27" s="124" t="s">
        <v>265</v>
      </c>
      <c r="AB27" s="124">
        <f t="shared" si="0"/>
        <v>0.85888200000000003</v>
      </c>
      <c r="AC27" s="124" t="str">
        <f t="shared" si="1"/>
        <v>нд</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t="s">
        <v>265</v>
      </c>
      <c r="W28" s="124" t="s">
        <v>265</v>
      </c>
      <c r="X28" s="124">
        <v>0</v>
      </c>
      <c r="Y28" s="124" t="s">
        <v>265</v>
      </c>
      <c r="Z28" s="124" t="s">
        <v>265</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t="s">
        <v>265</v>
      </c>
      <c r="W29" s="124" t="s">
        <v>265</v>
      </c>
      <c r="X29" s="124">
        <v>0</v>
      </c>
      <c r="Y29" s="124" t="s">
        <v>265</v>
      </c>
      <c r="Z29" s="124" t="s">
        <v>265</v>
      </c>
      <c r="AA29" s="124" t="s">
        <v>265</v>
      </c>
      <c r="AB29" s="124" t="str">
        <f t="shared" si="0"/>
        <v>нд</v>
      </c>
      <c r="AC29" s="124" t="str">
        <f t="shared" si="1"/>
        <v>нд</v>
      </c>
    </row>
    <row r="30" spans="1:29" ht="47.25">
      <c r="A30" s="157" t="s">
        <v>59</v>
      </c>
      <c r="B30" s="158" t="s">
        <v>119</v>
      </c>
      <c r="C30" s="159">
        <v>0.71573500000000001</v>
      </c>
      <c r="D30" s="159">
        <v>0.99463199999999996</v>
      </c>
      <c r="E30" s="159">
        <v>0.99463199999999996</v>
      </c>
      <c r="F30" s="159">
        <v>0.99463199999999996</v>
      </c>
      <c r="G30" s="159">
        <v>0</v>
      </c>
      <c r="H30" s="159">
        <v>0.71573500000000001</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0</v>
      </c>
      <c r="W30" s="159" t="s">
        <v>265</v>
      </c>
      <c r="X30" s="159">
        <v>0</v>
      </c>
      <c r="Y30" s="159" t="s">
        <v>265</v>
      </c>
      <c r="Z30" s="159">
        <v>0</v>
      </c>
      <c r="AA30" s="159" t="s">
        <v>265</v>
      </c>
      <c r="AB30" s="159">
        <f t="shared" si="0"/>
        <v>0.71573500000000001</v>
      </c>
      <c r="AC30" s="159" t="str">
        <f t="shared" si="1"/>
        <v>нд</v>
      </c>
    </row>
    <row r="31" spans="1:29" ht="15.75">
      <c r="A31" s="161" t="s">
        <v>118</v>
      </c>
      <c r="B31" s="32" t="s">
        <v>117</v>
      </c>
      <c r="C31" s="124">
        <v>0.023220999999999999</v>
      </c>
      <c r="D31" s="124">
        <v>0.03227</v>
      </c>
      <c r="E31" s="124">
        <v>0.03227</v>
      </c>
      <c r="F31" s="124">
        <v>0.03227</v>
      </c>
      <c r="G31" s="124">
        <v>0</v>
      </c>
      <c r="H31" s="124">
        <v>0.023220999999999999</v>
      </c>
      <c r="I31" s="124" t="s">
        <v>273</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f t="shared" si="0"/>
        <v>0.023220999999999999</v>
      </c>
      <c r="AC31" s="124" t="str">
        <f t="shared" si="1"/>
        <v>нд</v>
      </c>
    </row>
    <row r="32" spans="1:29" ht="31.5">
      <c r="A32" s="161" t="s">
        <v>116</v>
      </c>
      <c r="B32" s="32" t="s">
        <v>115</v>
      </c>
      <c r="C32" s="124">
        <v>0.155306</v>
      </c>
      <c r="D32" s="124">
        <v>0.21582200000000001</v>
      </c>
      <c r="E32" s="124">
        <v>0.21582200000000001</v>
      </c>
      <c r="F32" s="124">
        <v>0.21582200000000001</v>
      </c>
      <c r="G32" s="124">
        <v>0</v>
      </c>
      <c r="H32" s="124">
        <v>0.155306</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0</v>
      </c>
      <c r="W32" s="124" t="s">
        <v>265</v>
      </c>
      <c r="X32" s="124">
        <v>0</v>
      </c>
      <c r="Y32" s="124" t="s">
        <v>265</v>
      </c>
      <c r="Z32" s="124">
        <v>0</v>
      </c>
      <c r="AA32" s="124" t="s">
        <v>265</v>
      </c>
      <c r="AB32" s="124">
        <f t="shared" si="0"/>
        <v>0.155306</v>
      </c>
      <c r="AC32" s="124" t="str">
        <f t="shared" si="1"/>
        <v>нд</v>
      </c>
    </row>
    <row r="33" spans="1:29" ht="15.75">
      <c r="A33" s="161" t="s">
        <v>114</v>
      </c>
      <c r="B33" s="32" t="s">
        <v>113</v>
      </c>
      <c r="C33" s="124">
        <v>0.42050900000000002</v>
      </c>
      <c r="D33" s="124">
        <v>0.58436600000000005</v>
      </c>
      <c r="E33" s="124">
        <v>0.58436600000000005</v>
      </c>
      <c r="F33" s="124">
        <v>0.58436600000000005</v>
      </c>
      <c r="G33" s="124">
        <v>0</v>
      </c>
      <c r="H33" s="124">
        <v>0.42050900000000002</v>
      </c>
      <c r="I33" s="124" t="s">
        <v>273</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f t="shared" si="0"/>
        <v>0.42050900000000002</v>
      </c>
      <c r="AC33" s="124" t="str">
        <f t="shared" si="1"/>
        <v>нд</v>
      </c>
    </row>
    <row r="34" spans="1:29" ht="15.75">
      <c r="A34" s="161" t="s">
        <v>112</v>
      </c>
      <c r="B34" s="32" t="s">
        <v>111</v>
      </c>
      <c r="C34" s="124">
        <v>0.116699</v>
      </c>
      <c r="D34" s="124">
        <v>0.16217400000000001</v>
      </c>
      <c r="E34" s="124">
        <v>0.16217400000000001</v>
      </c>
      <c r="F34" s="124">
        <v>0.16217400000000001</v>
      </c>
      <c r="G34" s="124">
        <v>0</v>
      </c>
      <c r="H34" s="124">
        <v>0.116699</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v>
      </c>
      <c r="W34" s="124" t="s">
        <v>265</v>
      </c>
      <c r="X34" s="124">
        <v>0</v>
      </c>
      <c r="Y34" s="124" t="s">
        <v>265</v>
      </c>
      <c r="Z34" s="124">
        <v>0</v>
      </c>
      <c r="AA34" s="124" t="s">
        <v>265</v>
      </c>
      <c r="AB34" s="124">
        <f t="shared" si="0"/>
        <v>0.116699</v>
      </c>
      <c r="AC34" s="124" t="str">
        <f t="shared" si="1"/>
        <v>нд</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1</v>
      </c>
      <c r="I42" s="124" t="s">
        <v>273</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f t="shared" si="0"/>
        <v>1</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1</v>
      </c>
      <c r="I50" s="124" t="s">
        <v>273</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f t="shared" si="0"/>
        <v>1</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0.71573500000000001</v>
      </c>
      <c r="D52" s="124">
        <v>0.99463199999999996</v>
      </c>
      <c r="E52" s="124">
        <v>0.99463199999999996</v>
      </c>
      <c r="F52" s="124">
        <v>0.99463199999999996</v>
      </c>
      <c r="G52" s="124">
        <v>0</v>
      </c>
      <c r="H52" s="124">
        <v>0.71573500000000001</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0</v>
      </c>
      <c r="W52" s="124" t="s">
        <v>265</v>
      </c>
      <c r="X52" s="124">
        <v>0</v>
      </c>
      <c r="Y52" s="124" t="s">
        <v>265</v>
      </c>
      <c r="Z52" s="124">
        <v>0</v>
      </c>
      <c r="AA52" s="124" t="s">
        <v>265</v>
      </c>
      <c r="AB52" s="124">
        <f t="shared" si="0"/>
        <v>0.71573500000000001</v>
      </c>
      <c r="AC52" s="124" t="str">
        <f t="shared" si="1"/>
        <v>нд</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v>0</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1</v>
      </c>
      <c r="I57" s="124" t="s">
        <v>273</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f t="shared" si="0"/>
        <v>1</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v>0</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