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<sst xmlns="http://schemas.openxmlformats.org/spreadsheetml/2006/main" count="1559" uniqueCount="479">
  <si>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</si>
  <si>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</si>
  <si>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</si>
  <si>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</si>
  <si>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</si>
  <si>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</si>
  <si>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</si>
  <si>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</si>
  <si>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</si>
  <si>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</si>
  <si>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</si>
  <si>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</si>
  <si>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</si>
  <si>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</si>
  <si>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</si>
  <si>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</si>
  <si>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</si>
  <si>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</si>
  <si>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</si>
  <si>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</si>
  <si>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</si>
  <si>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</si>
  <si>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</si>
  <si>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</si>
  <si>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</si>
  <si>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</si>
  <si>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</si>
  <si>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</si>
  <si>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</si>
  <si>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</si>
  <si>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</si>
  <si>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</si>
  <si>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</si>
  <si>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</si>
  <si>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</si>
  <si>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</si>
  <si>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</si>
  <si>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</si>
  <si>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</si>
  <si>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</si>
  <si>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</si>
  <si>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</si>
  <si>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</si>
  <si>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</si>
  <si>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</si>
  <si>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</si>
  <si>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</si>
  <si>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</si>
  <si>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</si>
  <si>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</si>
  <si>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</si>
  <si>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</si>
  <si>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</si>
  <si>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</si>
  <si>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</si>
  <si>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</si>
  <si>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</si>
  <si>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</si>
  <si>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</si>
  <si>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</si>
  <si>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</si>
  <si>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</si>
  <si>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</si>
  <si>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</si>
  <si>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</si>
  <si>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</si>
  <si>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</si>
  <si>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</si>
  <si>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</si>
  <si>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</si>
  <si>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</si>
  <si>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</si>
  <si>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</si>
  <si>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</si>
  <si>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</si>
  <si>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</si>
  <si>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</si>
  <si>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</si>
  <si>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</si>
  <si>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</si>
  <si>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</si>
  <si>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</si>
  <si>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</si>
  <si>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</si>
  <si>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</si>
  <si>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</si>
  <si>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</si>
  <si>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</si>
  <si>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</si>
  <si>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</si>
  <si>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</si>
  <si>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</si>
  <si>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</si>
  <si>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</si>
  <si>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</si>
  <si>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</si>
  <si>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</si>
  <si>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</si>
  <si>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</si>
  <si>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</si>
  <si>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</si>
  <si>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</si>
  <si>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</si>
  <si>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</si>
  <si>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</si>
  <si>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</si>
  <si>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</si>
  <si>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</si>
  <si>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</si>
  <si>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</si>
  <si>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</si>
  <si>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</si>
  <si>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</si>
  <si>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</si>
  <si>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</si>
  <si>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</si>
  <si>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</si>
  <si>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</si>
  <si>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</si>
  <si>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</si>
  <si>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</si>
  <si>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</si>
  <si>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</si>
  <si>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</si>
  <si>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</si>
  <si>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</si>
  <si>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</si>
  <si>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</si>
  <si>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</si>
  <si>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</si>
  <si>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</si>
  <si>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</si>
  <si>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</si>
  <si>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</si>
  <si>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</si>
  <si>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</si>
  <si>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</si>
  <si>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</si>
  <si>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</si>
  <si>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</si>
  <si>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</si>
  <si>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</si>
  <si>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</si>
  <si>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</si>
  <si>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</si>
  <si>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</si>
  <si>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</si>
  <si>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</si>
  <si>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</si>
  <si>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</si>
  <si>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</si>
  <si>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</si>
  <si>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</si>
  <si>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</si>
  <si>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</si>
  <si>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</si>
  <si>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</si>
  <si>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</si>
  <si>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</si>
  <si>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</si>
  <si>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</si>
  <si>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</si>
  <si>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</si>
  <si>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</si>
  <si>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</si>
  <si>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</si>
  <si>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</si>
  <si>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</si>
  <si>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</si>
  <si>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</si>
  <si>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</si>
  <si>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</si>
  <si>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</si>
  <si>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</si>
  <si>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</si>
  <si>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</si>
  <si>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</si>
  <si>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</si>
  <si>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</si>
  <si>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</si>
  <si>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</si>
  <si>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</si>
  <si>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</si>
  <si>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</si>
  <si>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</si>
  <si>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</si>
  <si>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</si>
  <si>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</si>
  <si>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</si>
  <si>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</si>
  <si>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</si>
  <si>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</si>
  <si>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</si>
  <si>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</si>
  <si>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</si>
  <si>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</si>
  <si>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</si>
  <si>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</si>
  <si>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</si>
  <si>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</si>
  <si>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</si>
  <si>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</si>
  <si>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</si>
  <si>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</si>
  <si>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</si>
  <si>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</si>
  <si>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</si>
  <si>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</si>
  <si>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</si>
  <si>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</si>
  <si>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</si>
  <si>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</si>
  <si>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</si>
  <si>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</si>
  <si>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</si>
  <si>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</si>
  <si>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</si>
  <si>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</si>
  <si>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</si>
  <si>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</si>
  <si>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</si>
  <si>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</si>
  <si>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</si>
  <si>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</si>
  <si>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</si>
  <si>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</si>
  <si>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</si>
  <si>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</si>
  <si>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</si>
  <si>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</si>
  <si>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</si>
  <si>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</si>
  <si>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</si>
  <si>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</si>
  <si>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</si>
  <si>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</si>
  <si>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</si>
  <si>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</si>
  <si>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</si>
  <si>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</si>
  <si>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</si>
  <si>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</si>
  <si>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</si>
  <si>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</si>
  <si>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</si>
  <si>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</si>
  <si>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</si>
  <si>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</si>
  <si>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</si>
  <si>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</si>
  <si>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</si>
  <si>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</si>
  <si>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</si>
  <si>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</si>
  <si>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</si>
  <si>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</si>
  <si>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</si>
  <si>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</si>
  <si>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</si>
  <si>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</si>
  <si>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</si>
  <si>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15.400 млн.руб/км_x000d_
</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</si>
  <si>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</si>
  <si>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</si>
  <si>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</si>
  <si>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</si>
  <si>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</si>
  <si>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</si>
  <si>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</si>
  <si>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</si>
  <si>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</si>
  <si>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</si>
  <si>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</si>
  <si>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IV</t>
  </si>
  <si>
    <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</si>
  <si>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</si>
  <si>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</si>
  <si>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0.710/Замена линий электропередачи (Lnз_лэп)_x000d_
-0,0003237346/SAIDI (∆Пsaidi)_x000d_
-0,0005347464/SAIFI (∆Пsaifi)_x000d_
-2,782/Изменение объема недоотпущенной электрической энергии (∆Пens)_x000d_
13,120741/Oбъем финансирования для обеспечения деятельности сетевой организации (Фхо)_x000d_
0.020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</si>
  <si>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</si>
  <si>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</si>
  <si>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</si>
  <si>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6 кВ РП 6/0,4 кВ №57 - ТП 6/0,4 кВ №693 ф.15А ПС 110/6 кВ 41 Перекоп с заменой кабеля протяженностью 0,71 км</t>
  </si>
  <si>
    <t>Замещение (обновление) электрической сети. Действующая КЛ введена в эксплуатацию в 1989 г, регулярно повреждается, текущее техническое состояние - 100% износ. Количество соединительных муфт - 29. На основании Акта технического обследования №9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8 от 12.05.2022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</si>
  <si>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</si>
  <si>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</si>
  <si>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</si>
  <si>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</si>
  <si>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</si>
  <si>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</si>
  <si>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</si>
  <si>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</si>
  <si>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</si>
  <si>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0.710 Км_x000d_
</t>
  </si>
  <si>
    <t>Срок ввода объекта</t>
  </si>
  <si>
    <t>Фактическая стадия реализации проекта на отчётную дату</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</si>
  <si>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</si>
  <si>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</si>
  <si>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</si>
  <si>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</si>
  <si>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</si>
  <si>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</si>
  <si>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</si>
  <si>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</si>
  <si>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</si>
  <si>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</si>
  <si>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</si>
  <si>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</si>
  <si>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</si>
  <si>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</si>
  <si>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</si>
  <si>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</si>
  <si>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</si>
  <si>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</si>
  <si>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</si>
  <si>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</si>
  <si>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</si>
  <si>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</si>
  <si>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</si>
  <si>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</si>
  <si>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</si>
  <si>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</si>
  <si>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</si>
  <si>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</si>
  <si>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</si>
  <si>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</si>
  <si>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</si>
  <si>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</si>
  <si>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</si>
  <si>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</si>
  <si>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</si>
  <si>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</si>
  <si>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</si>
  <si>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</si>
  <si>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</si>
  <si>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</si>
  <si>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</si>
  <si>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</si>
  <si>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</si>
  <si>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</si>
  <si>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</si>
  <si>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</si>
  <si>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</si>
  <si>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</si>
  <si>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</si>
  <si>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</si>
  <si>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</si>
  <si>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</si>
  <si>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</si>
  <si>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</si>
  <si>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</si>
  <si>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</si>
  <si>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III</t>
  </si>
  <si>
    <t>2026 год</t>
  </si>
  <si>
    <t>План/Факт2022 года</t>
  </si>
  <si>
    <t>Год раскрытия информации: 2023 год</t>
  </si>
  <si>
    <t>Акционерное общество "Тульские городские электрические сети"</t>
  </si>
  <si>
    <t>L_16</t>
  </si>
  <si>
    <t>Техперевооружение КЛ 6 кВ РП 6/0,4 кВ №57 - ТП 6/0,4 кВ №693 ф.15А ПС 110/6 кВ 41 Перекоп с заменой кабеля (протяженность 0,71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</si>
  <si>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</si>
  <si>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</si>
  <si>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</si>
  <si>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</si>
  <si>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31.03.2025</t>
  </si>
  <si>
    <t>31.05.2025</t>
  </si>
  <si>
    <t>31.03.2023</t>
  </si>
  <si>
    <t>20.06.2025</t>
  </si>
  <si>
    <t>10.04.2023</t>
  </si>
  <si>
    <t>30.06.2025</t>
  </si>
  <si>
    <t>30.06.2023</t>
  </si>
  <si>
    <t>20.07.2025</t>
  </si>
  <si>
    <t>31.10.2025</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</si>
  <si>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</si>
  <si>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</si>
  <si>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</si>
  <si>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</si>
  <si>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</si>
  <si>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</si>
  <si>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</si>
  <si>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</si>
  <si>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</si>
  <si>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</si>
  <si>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</si>
  <si>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</si>
  <si>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</si>
  <si>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</si>
  <si>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</si>
  <si>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</si>
  <si>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</si>
  <si>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</si>
  <si>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</si>
  <si>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</si>
  <si>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57 - ТП 693</t>
  </si>
  <si>
    <t>6кВ</t>
  </si>
  <si>
    <t>АСБ</t>
  </si>
  <si>
    <t xml:space="preserve">АСБл </t>
  </si>
  <si>
    <t>в земле</t>
  </si>
  <si>
    <t>Акт технического обследования №9 от 24.02.2021 г.;
Акт ТО № 8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</si>
  <si>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</si>
  <si>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</si>
  <si>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</si>
  <si>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</si>
  <si>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</si>
  <si>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</si>
  <si>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</si>
  <si>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</si>
  <si>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</si>
  <si>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</si>
  <si>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</si>
  <si>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</si>
  <si>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</si>
  <si>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</si>
  <si>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</si>
  <si>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</si>
  <si>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</si>
  <si>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</si>
  <si>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</si>
  <si>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</si>
  <si>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</si>
  <si>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</si>
  <si>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</si>
  <si>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</si>
  <si>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</si>
  <si>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</si>
  <si>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</si>
  <si>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</si>
  <si>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РП57-ТП693ф.15а</t>
  </si>
  <si>
    <t>Журнал №68, Акт В-59</t>
  </si>
  <si>
    <t>4.12</t>
  </si>
  <si>
    <t>Кол-вовозможных повреждений заложено на уровне 15%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2018г</t>
  </si>
  <si>
    <t>КЛ 6кВ РП57 - ТП 693 ф.15а</t>
  </si>
  <si>
    <t>Журнал -223, Акт В-279</t>
  </si>
  <si>
    <t>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2019</t>
  </si>
  <si>
    <t>Журнал -391 Акт В-194</t>
  </si>
  <si>
    <t xml:space="preserve">Кол-вовозможных повреждений заложено на уровне 12,5%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2020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</si>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</sst>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77" formatCode="0.0000000"/>
    <numFmt numFmtId="178" formatCode="0.00000000"/>
    <numFmt numFmtId="179" formatCode="0.000000"/>
    <numFmt numFmtId="180" formatCode="0.0000000000"/>
    <numFmt numFmtId="181"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81" fontId="49" fillId="0" borderId="10" xfId="0" applyNumberFormat="1" applyFill="1" applyBorder="1" applyAlignment="1">
      <alignment horizontal="center" vertical="center"/>
    </xf>
    <xf numFmtId="180"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179" fontId="49" fillId="0" borderId="10" xfId="0" applyNumberFormat="1" applyFill="1" applyBorder="1" applyAlignment="1">
      <alignment horizontal="center" vertical="center"/>
    </xf>
    <xf numFmtId="49" fontId="49" fillId="0" borderId="10" xfId="0" applyNumberFormat="1" applyFill="1" applyBorder="1" applyAlignment="1">
      <alignment horizontal="center" vertical="center"/>
    </xf>
    <xf numFmtId="2" fontId="49" fillId="0" borderId="10" xfId="0" applyNumberFormat="1"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13.120741000000001</v>
      </c>
    </row>
    <row r="49" spans="1:3" s="0" customFormat="1" ht="71.25" customHeight="1" thickBot="1">
      <c r="A49" s="142" t="s">
        <v>232</v>
      </c>
      <c r="B49" s="143" t="s">
        <v>258</v>
      </c>
      <c r="C49" s="144">
        <v>10.933951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L_16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№57 - ТП 6/0,4 кВ №693 ф.15А ПС 110/6 кВ 41 Перекоп с заменой кабеля (протяженность 0,71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L_16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№57 - ТП 6/0,4 кВ №693 ф.15А ПС 110/6 кВ 41 Перекоп с заменой кабеля (протяженность 0,71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№57 - ТП 6/0,4 кВ №693 ф.15А ПС 110/6 кВ 41 Перекоп с заменой кабеля (протяженность 0,71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13.120741199999999</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6"/>
      <c r="B18" s="316"/>
      <c r="C18" s="316"/>
      <c r="D18" s="316"/>
      <c r="E18" s="316"/>
      <c r="F18" s="316"/>
      <c r="G18" s="316"/>
      <c r="H18" s="316"/>
      <c r="I18" s="316"/>
      <c r="J18" s="316"/>
      <c r="K18" s="316"/>
      <c r="L18" s="316"/>
      <c r="M18" s="316"/>
      <c r="N18" s="316"/>
      <c r="O18" s="316"/>
      <c r="P18" s="316"/>
      <c r="Q18" s="316"/>
      <c r="R18" s="316"/>
      <c r="S18" s="316"/>
      <c r="T18" s="179"/>
      <c r="U18" s="179"/>
      <c r="V18" s="179"/>
      <c r="W18" s="179"/>
      <c r="X18" s="179"/>
      <c r="Y18" s="179"/>
    </row>
    <row r="19" spans="1:25" s="2" customFormat="1" ht="54" customHeight="1">
      <c r="A19" s="317" t="s">
        <v>1</v>
      </c>
      <c r="B19" s="317" t="s">
        <v>451</v>
      </c>
      <c r="C19" s="318" t="s">
        <v>452</v>
      </c>
      <c r="D19" s="317" t="s">
        <v>453</v>
      </c>
      <c r="E19" s="317" t="s">
        <v>454</v>
      </c>
      <c r="F19" s="317" t="s">
        <v>455</v>
      </c>
      <c r="G19" s="317" t="s">
        <v>456</v>
      </c>
      <c r="H19" s="317" t="s">
        <v>457</v>
      </c>
      <c r="I19" s="317" t="s">
        <v>458</v>
      </c>
      <c r="J19" s="317" t="s">
        <v>459</v>
      </c>
      <c r="K19" s="317" t="s">
        <v>371</v>
      </c>
      <c r="L19" s="317" t="s">
        <v>460</v>
      </c>
      <c r="M19" s="317" t="s">
        <v>461</v>
      </c>
      <c r="N19" s="317" t="s">
        <v>462</v>
      </c>
      <c r="O19" s="317" t="s">
        <v>463</v>
      </c>
      <c r="P19" s="317" t="s">
        <v>464</v>
      </c>
      <c r="Q19" s="317" t="s">
        <v>465</v>
      </c>
      <c r="R19" s="317"/>
      <c r="S19" s="319" t="s">
        <v>466</v>
      </c>
      <c r="T19" s="179"/>
      <c r="U19" s="179"/>
      <c r="V19" s="179"/>
      <c r="W19" s="179"/>
      <c r="X19" s="179"/>
      <c r="Y19" s="179"/>
    </row>
    <row r="20" spans="1:28" s="2" customFormat="1" ht="180.75" customHeight="1">
      <c r="A20" s="317"/>
      <c r="B20" s="317"/>
      <c r="C20" s="320"/>
      <c r="D20" s="317"/>
      <c r="E20" s="317"/>
      <c r="F20" s="317"/>
      <c r="G20" s="317"/>
      <c r="H20" s="317"/>
      <c r="I20" s="317"/>
      <c r="J20" s="317"/>
      <c r="K20" s="317"/>
      <c r="L20" s="317"/>
      <c r="M20" s="317"/>
      <c r="N20" s="317"/>
      <c r="O20" s="317"/>
      <c r="P20" s="317"/>
      <c r="Q20" s="321" t="s">
        <v>467</v>
      </c>
      <c r="R20" s="322" t="s">
        <v>468</v>
      </c>
      <c r="S20" s="319"/>
      <c r="T20" s="24"/>
      <c r="U20" s="24"/>
      <c r="V20" s="24"/>
      <c r="W20" s="24"/>
      <c r="X20" s="24"/>
      <c r="Y20" s="24"/>
      <c r="Z20" s="23"/>
      <c r="AA20" s="23"/>
      <c r="AB20" s="23"/>
    </row>
    <row r="21" spans="1:28" s="2" customFormat="1" ht="18.75">
      <c r="A21" s="321">
        <v>1</v>
      </c>
      <c r="B21" s="323">
        <v>2</v>
      </c>
      <c r="C21" s="321">
        <v>3</v>
      </c>
      <c r="D21" s="323">
        <v>4</v>
      </c>
      <c r="E21" s="321">
        <v>5</v>
      </c>
      <c r="F21" s="323">
        <v>6</v>
      </c>
      <c r="G21" s="321">
        <v>7</v>
      </c>
      <c r="H21" s="323">
        <v>8</v>
      </c>
      <c r="I21" s="321">
        <v>9</v>
      </c>
      <c r="J21" s="323">
        <v>10</v>
      </c>
      <c r="K21" s="321">
        <v>11</v>
      </c>
      <c r="L21" s="323">
        <v>12</v>
      </c>
      <c r="M21" s="321">
        <v>13</v>
      </c>
      <c r="N21" s="323">
        <v>14</v>
      </c>
      <c r="O21" s="321">
        <v>15</v>
      </c>
      <c r="P21" s="323">
        <v>16</v>
      </c>
      <c r="Q21" s="321">
        <v>17</v>
      </c>
      <c r="R21" s="323">
        <v>18</v>
      </c>
      <c r="S21" s="321">
        <v>19</v>
      </c>
      <c r="T21" s="24"/>
      <c r="U21" s="24"/>
      <c r="V21" s="24"/>
      <c r="W21" s="24"/>
      <c r="X21" s="24"/>
      <c r="Y21" s="24"/>
      <c r="Z21" s="23"/>
      <c r="AA21" s="23"/>
      <c r="AB21" s="23"/>
    </row>
    <row r="22" spans="1:28" ht="15">
      <c r="A22" s="324"/>
      <c r="B22" s="324"/>
      <c r="C22" s="324"/>
      <c r="D22" s="324"/>
      <c r="E22" s="324"/>
      <c r="F22" s="324"/>
      <c r="G22" s="324"/>
      <c r="H22" s="324"/>
      <c r="I22" s="324"/>
      <c r="J22" s="324"/>
      <c r="K22" s="324"/>
      <c r="L22" s="324"/>
      <c r="M22" s="324"/>
      <c r="N22" s="324"/>
      <c r="O22" s="324"/>
      <c r="P22" s="324"/>
      <c r="Q22" s="324"/>
      <c r="R22" s="324"/>
      <c r="S22" s="32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469</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25"/>
      <c r="B20" s="325"/>
      <c r="C20" s="325"/>
      <c r="D20" s="325"/>
      <c r="E20" s="325"/>
      <c r="F20" s="325"/>
      <c r="G20" s="325"/>
      <c r="H20" s="325"/>
      <c r="I20" s="325"/>
      <c r="J20" s="325"/>
      <c r="K20" s="325"/>
      <c r="L20" s="325"/>
      <c r="M20" s="325"/>
      <c r="N20" s="325"/>
      <c r="O20" s="325"/>
      <c r="P20" s="325"/>
      <c r="Q20" s="325"/>
      <c r="R20" s="325"/>
      <c r="S20" s="325"/>
      <c r="T20" s="325"/>
    </row>
    <row r="21" spans="1:20" ht="46.5" customHeight="1">
      <c r="A21" s="326" t="s">
        <v>1</v>
      </c>
      <c r="B21" s="327" t="s">
        <v>470</v>
      </c>
      <c r="C21" s="328"/>
      <c r="D21" s="329" t="s">
        <v>471</v>
      </c>
      <c r="E21" s="327" t="s">
        <v>472</v>
      </c>
      <c r="F21" s="328"/>
      <c r="G21" s="327" t="s">
        <v>473</v>
      </c>
      <c r="H21" s="328"/>
      <c r="I21" s="327" t="s">
        <v>474</v>
      </c>
      <c r="J21" s="328"/>
      <c r="K21" s="329" t="s">
        <v>475</v>
      </c>
      <c r="L21" s="327" t="s">
        <v>476</v>
      </c>
      <c r="M21" s="328"/>
      <c r="N21" s="327" t="s">
        <v>477</v>
      </c>
      <c r="O21" s="328"/>
      <c r="P21" s="329" t="s">
        <v>478</v>
      </c>
      <c r="Q21" s="261" t="s">
        <v>381</v>
      </c>
      <c r="R21" s="263"/>
      <c r="S21" s="261" t="s">
        <v>382</v>
      </c>
      <c r="T21" s="262"/>
    </row>
    <row r="22" spans="1:20" ht="204.75" customHeight="1">
      <c r="A22" s="330"/>
      <c r="B22" s="331"/>
      <c r="C22" s="332"/>
      <c r="D22" s="333"/>
      <c r="E22" s="331"/>
      <c r="F22" s="332"/>
      <c r="G22" s="331"/>
      <c r="H22" s="332"/>
      <c r="I22" s="331"/>
      <c r="J22" s="332"/>
      <c r="K22" s="334"/>
      <c r="L22" s="331"/>
      <c r="M22" s="332"/>
      <c r="N22" s="331"/>
      <c r="O22" s="332"/>
      <c r="P22" s="334"/>
      <c r="Q22" s="268" t="s">
        <v>385</v>
      </c>
      <c r="R22" s="268" t="s">
        <v>386</v>
      </c>
      <c r="S22" s="268" t="s">
        <v>387</v>
      </c>
      <c r="T22" s="268" t="s">
        <v>388</v>
      </c>
    </row>
    <row r="23" spans="1:20" ht="51.75" customHeight="1">
      <c r="A23" s="335"/>
      <c r="B23" s="336" t="s">
        <v>389</v>
      </c>
      <c r="C23" s="336" t="s">
        <v>390</v>
      </c>
      <c r="D23" s="334"/>
      <c r="E23" s="336" t="s">
        <v>389</v>
      </c>
      <c r="F23" s="336" t="s">
        <v>390</v>
      </c>
      <c r="G23" s="336" t="s">
        <v>389</v>
      </c>
      <c r="H23" s="336" t="s">
        <v>390</v>
      </c>
      <c r="I23" s="336" t="s">
        <v>389</v>
      </c>
      <c r="J23" s="336" t="s">
        <v>390</v>
      </c>
      <c r="K23" s="336" t="s">
        <v>389</v>
      </c>
      <c r="L23" s="336" t="s">
        <v>389</v>
      </c>
      <c r="M23" s="336" t="s">
        <v>390</v>
      </c>
      <c r="N23" s="336" t="s">
        <v>389</v>
      </c>
      <c r="O23" s="336" t="s">
        <v>390</v>
      </c>
      <c r="P23" s="334" t="s">
        <v>389</v>
      </c>
      <c r="Q23" s="268" t="s">
        <v>389</v>
      </c>
      <c r="R23" s="268" t="s">
        <v>389</v>
      </c>
      <c r="S23" s="268" t="s">
        <v>389</v>
      </c>
      <c r="T23" s="268" t="s">
        <v>389</v>
      </c>
    </row>
    <row r="24" spans="1:20" ht="15.75">
      <c r="A24" s="337">
        <v>1</v>
      </c>
      <c r="B24" s="337">
        <v>2</v>
      </c>
      <c r="C24" s="337">
        <v>3</v>
      </c>
      <c r="D24" s="337">
        <v>4</v>
      </c>
      <c r="E24" s="337">
        <v>5</v>
      </c>
      <c r="F24" s="337">
        <v>6</v>
      </c>
      <c r="G24" s="337">
        <v>7</v>
      </c>
      <c r="H24" s="337">
        <v>8</v>
      </c>
      <c r="I24" s="337">
        <v>9</v>
      </c>
      <c r="J24" s="337">
        <v>10</v>
      </c>
      <c r="K24" s="337">
        <v>11</v>
      </c>
      <c r="L24" s="337">
        <v>12</v>
      </c>
      <c r="M24" s="337">
        <v>13</v>
      </c>
      <c r="N24" s="337">
        <v>14</v>
      </c>
      <c r="O24" s="337">
        <v>15</v>
      </c>
      <c r="P24" s="337">
        <v>16</v>
      </c>
      <c r="Q24" s="337">
        <v>17</v>
      </c>
      <c r="R24" s="337">
        <v>18</v>
      </c>
      <c r="S24" s="337">
        <v>19</v>
      </c>
      <c r="T24" s="337">
        <v>20</v>
      </c>
    </row>
    <row r="25" spans="1:20" s="257" customFormat="1" ht="15.75">
      <c r="A25" s="338"/>
      <c r="B25" s="339"/>
      <c r="C25" s="339"/>
      <c r="D25" s="339"/>
      <c r="E25" s="339"/>
      <c r="F25" s="339"/>
      <c r="G25" s="339"/>
      <c r="H25" s="339"/>
      <c r="I25" s="339"/>
      <c r="J25" s="340"/>
      <c r="K25" s="340"/>
      <c r="L25" s="340"/>
      <c r="M25" s="341"/>
      <c r="N25" s="341"/>
      <c r="O25" s="341"/>
      <c r="P25" s="340"/>
      <c r="Q25" s="342"/>
      <c r="R25" s="339"/>
      <c r="S25" s="342"/>
      <c r="T25" s="33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298</v>
      </c>
      <c r="C21" s="260"/>
      <c r="D21" s="259" t="s">
        <v>295</v>
      </c>
      <c r="E21" s="260"/>
      <c r="F21" s="261" t="s">
        <v>371</v>
      </c>
      <c r="G21" s="262"/>
      <c r="H21" s="262"/>
      <c r="I21" s="263"/>
      <c r="J21" s="258" t="s">
        <v>372</v>
      </c>
      <c r="K21" s="259" t="s">
        <v>373</v>
      </c>
      <c r="L21" s="260"/>
      <c r="M21" s="259" t="s">
        <v>374</v>
      </c>
      <c r="N21" s="260"/>
      <c r="O21" s="259" t="s">
        <v>375</v>
      </c>
      <c r="P21" s="260"/>
      <c r="Q21" s="259" t="s">
        <v>376</v>
      </c>
      <c r="R21" s="260"/>
      <c r="S21" s="258" t="s">
        <v>377</v>
      </c>
      <c r="T21" s="258" t="s">
        <v>378</v>
      </c>
      <c r="U21" s="258" t="s">
        <v>379</v>
      </c>
      <c r="V21" s="259" t="s">
        <v>380</v>
      </c>
      <c r="W21" s="260"/>
      <c r="X21" s="261" t="s">
        <v>381</v>
      </c>
      <c r="Y21" s="262"/>
      <c r="Z21" s="261" t="s">
        <v>382</v>
      </c>
      <c r="AA21" s="262"/>
    </row>
    <row r="22" spans="1:27" ht="216" customHeight="1">
      <c r="A22" s="264"/>
      <c r="B22" s="265"/>
      <c r="C22" s="266"/>
      <c r="D22" s="265"/>
      <c r="E22" s="266"/>
      <c r="F22" s="261" t="s">
        <v>383</v>
      </c>
      <c r="G22" s="263"/>
      <c r="H22" s="261" t="s">
        <v>384</v>
      </c>
      <c r="I22" s="263"/>
      <c r="J22" s="267"/>
      <c r="K22" s="265"/>
      <c r="L22" s="266"/>
      <c r="M22" s="265"/>
      <c r="N22" s="266"/>
      <c r="O22" s="265"/>
      <c r="P22" s="266"/>
      <c r="Q22" s="265"/>
      <c r="R22" s="266"/>
      <c r="S22" s="267"/>
      <c r="T22" s="267"/>
      <c r="U22" s="267"/>
      <c r="V22" s="265"/>
      <c r="W22" s="266"/>
      <c r="X22" s="268" t="s">
        <v>385</v>
      </c>
      <c r="Y22" s="268" t="s">
        <v>386</v>
      </c>
      <c r="Z22" s="268" t="s">
        <v>387</v>
      </c>
      <c r="AA22" s="268" t="s">
        <v>388</v>
      </c>
    </row>
    <row r="23" spans="1:27" ht="60" customHeight="1">
      <c r="A23" s="267"/>
      <c r="B23" s="267" t="s">
        <v>389</v>
      </c>
      <c r="C23" s="267" t="s">
        <v>390</v>
      </c>
      <c r="D23" s="267" t="s">
        <v>389</v>
      </c>
      <c r="E23" s="267" t="s">
        <v>390</v>
      </c>
      <c r="F23" s="267" t="s">
        <v>389</v>
      </c>
      <c r="G23" s="267" t="s">
        <v>390</v>
      </c>
      <c r="H23" s="267" t="s">
        <v>389</v>
      </c>
      <c r="I23" s="267" t="s">
        <v>390</v>
      </c>
      <c r="J23" s="267" t="s">
        <v>389</v>
      </c>
      <c r="K23" s="267" t="s">
        <v>389</v>
      </c>
      <c r="L23" s="267" t="s">
        <v>390</v>
      </c>
      <c r="M23" s="267" t="s">
        <v>389</v>
      </c>
      <c r="N23" s="267" t="s">
        <v>390</v>
      </c>
      <c r="O23" s="267" t="s">
        <v>389</v>
      </c>
      <c r="P23" s="267" t="s">
        <v>390</v>
      </c>
      <c r="Q23" s="267" t="s">
        <v>389</v>
      </c>
      <c r="R23" s="267" t="s">
        <v>390</v>
      </c>
      <c r="S23" s="267" t="s">
        <v>389</v>
      </c>
      <c r="T23" s="267" t="s">
        <v>389</v>
      </c>
      <c r="U23" s="267" t="s">
        <v>389</v>
      </c>
      <c r="V23" s="267" t="s">
        <v>389</v>
      </c>
      <c r="W23" s="267" t="s">
        <v>390</v>
      </c>
      <c r="X23" s="267" t="s">
        <v>389</v>
      </c>
      <c r="Y23" s="267" t="s">
        <v>389</v>
      </c>
      <c r="Z23" s="268" t="s">
        <v>389</v>
      </c>
      <c r="AA23" s="268" t="s">
        <v>389</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t="s">
        <v>391</v>
      </c>
      <c r="C25" s="271" t="s">
        <v>391</v>
      </c>
      <c r="D25" s="271" t="s">
        <v>391</v>
      </c>
      <c r="E25" s="271" t="s">
        <v>391</v>
      </c>
      <c r="F25" s="270" t="s">
        <v>392</v>
      </c>
      <c r="G25" s="270" t="s">
        <v>392</v>
      </c>
      <c r="H25" s="270" t="s">
        <v>392</v>
      </c>
      <c r="I25" s="270" t="s">
        <v>392</v>
      </c>
      <c r="J25" s="270">
        <v>1989</v>
      </c>
      <c r="K25" s="270">
        <v>1</v>
      </c>
      <c r="L25" s="270">
        <v>1</v>
      </c>
      <c r="M25" s="270">
        <v>120</v>
      </c>
      <c r="N25" s="270">
        <v>120</v>
      </c>
      <c r="O25" s="270" t="s">
        <v>393</v>
      </c>
      <c r="P25" s="270" t="s">
        <v>394</v>
      </c>
      <c r="Q25" s="270">
        <v>0.69</v>
      </c>
      <c r="R25" s="270">
        <v>0.71</v>
      </c>
      <c r="S25" s="270" t="s">
        <v>183</v>
      </c>
      <c r="T25" s="270">
        <v>2020</v>
      </c>
      <c r="U25" s="270">
        <v>29</v>
      </c>
      <c r="V25" s="270" t="s">
        <v>395</v>
      </c>
      <c r="W25" s="270" t="s">
        <v>395</v>
      </c>
      <c r="X25" s="270" t="s">
        <v>183</v>
      </c>
      <c r="Y25" s="270" t="s">
        <v>183</v>
      </c>
      <c r="Z25" s="272" t="s">
        <v>396</v>
      </c>
      <c r="AA25" s="272" t="s">
        <v>397</v>
      </c>
    </row>
    <row r="26" spans="24:27" ht="15.75">
      <c r="X26" s="273"/>
      <c r="Y26" s="274"/>
      <c r="Z26" s="275"/>
      <c r="AA26" s="275"/>
    </row>
    <row r="27" spans="1:27" s="276" customFormat="1" ht="12.75">
      <c r="A27" s="277"/>
      <c r="B27" s="277"/>
      <c r="C27" s="277"/>
      <c r="E27" s="277"/>
      <c r="X27" s="278"/>
      <c r="Y27" s="278"/>
      <c r="Z27" s="278"/>
      <c r="AA27" s="278"/>
    </row>
    <row r="28" spans="1:3" s="276" customFormat="1" ht="12.75">
      <c r="A28" s="277"/>
      <c r="B28" s="277"/>
      <c r="C28" s="27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80"/>
      <c r="AB16" s="280"/>
    </row>
    <row r="17" spans="1:28" ht="1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80"/>
      <c r="AB17" s="280"/>
    </row>
    <row r="18" spans="1:28" ht="1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80"/>
      <c r="AB18" s="280"/>
    </row>
    <row r="19" spans="1:28" ht="1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80"/>
      <c r="AB19" s="280"/>
    </row>
    <row r="20" spans="1:28" ht="1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c r="AB20" s="282"/>
    </row>
    <row r="21" spans="1:28" ht="1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2"/>
      <c r="AB21" s="282"/>
    </row>
    <row r="22" spans="1:28" ht="15">
      <c r="A22" s="283" t="s">
        <v>398</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4"/>
      <c r="AB22" s="284"/>
    </row>
    <row r="23" spans="1:26" ht="32.25" customHeight="1">
      <c r="A23" s="285" t="s">
        <v>399</v>
      </c>
      <c r="B23" s="286"/>
      <c r="C23" s="286"/>
      <c r="D23" s="286"/>
      <c r="E23" s="286"/>
      <c r="F23" s="286"/>
      <c r="G23" s="286"/>
      <c r="H23" s="286"/>
      <c r="I23" s="286"/>
      <c r="J23" s="286"/>
      <c r="K23" s="286"/>
      <c r="L23" s="287"/>
      <c r="M23" s="288" t="s">
        <v>400</v>
      </c>
      <c r="N23" s="288"/>
      <c r="O23" s="288"/>
      <c r="P23" s="288"/>
      <c r="Q23" s="288"/>
      <c r="R23" s="288"/>
      <c r="S23" s="288"/>
      <c r="T23" s="288"/>
      <c r="U23" s="288"/>
      <c r="V23" s="288"/>
      <c r="W23" s="288"/>
      <c r="X23" s="288"/>
      <c r="Y23" s="288"/>
      <c r="Z23" s="288"/>
    </row>
    <row r="24" spans="1:26" ht="151.5" customHeight="1">
      <c r="A24" s="288" t="s">
        <v>401</v>
      </c>
      <c r="B24" s="289" t="s">
        <v>402</v>
      </c>
      <c r="C24" s="288" t="s">
        <v>403</v>
      </c>
      <c r="D24" s="288" t="s">
        <v>404</v>
      </c>
      <c r="E24" s="288" t="s">
        <v>405</v>
      </c>
      <c r="F24" s="288" t="s">
        <v>406</v>
      </c>
      <c r="G24" s="288" t="s">
        <v>407</v>
      </c>
      <c r="H24" s="288" t="s">
        <v>408</v>
      </c>
      <c r="I24" s="288" t="s">
        <v>409</v>
      </c>
      <c r="J24" s="288" t="s">
        <v>410</v>
      </c>
      <c r="K24" s="289" t="s">
        <v>411</v>
      </c>
      <c r="L24" s="289" t="s">
        <v>412</v>
      </c>
      <c r="M24" s="290" t="s">
        <v>413</v>
      </c>
      <c r="N24" s="289" t="s">
        <v>414</v>
      </c>
      <c r="O24" s="288" t="s">
        <v>415</v>
      </c>
      <c r="P24" s="288" t="s">
        <v>416</v>
      </c>
      <c r="Q24" s="288" t="s">
        <v>417</v>
      </c>
      <c r="R24" s="288" t="s">
        <v>408</v>
      </c>
      <c r="S24" s="288" t="s">
        <v>418</v>
      </c>
      <c r="T24" s="288" t="s">
        <v>419</v>
      </c>
      <c r="U24" s="288" t="s">
        <v>420</v>
      </c>
      <c r="V24" s="288" t="s">
        <v>417</v>
      </c>
      <c r="W24" s="291" t="s">
        <v>421</v>
      </c>
      <c r="X24" s="291" t="s">
        <v>422</v>
      </c>
      <c r="Y24" s="291" t="s">
        <v>423</v>
      </c>
      <c r="Z24" s="292" t="s">
        <v>424</v>
      </c>
    </row>
    <row r="25" spans="1:26" ht="16.5" customHeight="1">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6" ht="15">
      <c r="A26" s="293">
        <v>2018</v>
      </c>
      <c r="B26" s="294" t="s">
        <v>425</v>
      </c>
      <c r="C26" s="295">
        <v>1.80</v>
      </c>
      <c r="D26" s="294">
        <v>18</v>
      </c>
      <c r="E26" s="294">
        <v>0.20</v>
      </c>
      <c r="F26" s="295">
        <v>32.40</v>
      </c>
      <c r="G26" s="295">
        <v>0.36000000000000004</v>
      </c>
      <c r="H26" s="294">
        <v>42757</v>
      </c>
      <c r="I26" s="296">
        <v>0.00075777065743620926</v>
      </c>
      <c r="J26" s="296">
        <v>0.0004209836985756718</v>
      </c>
      <c r="K26" s="294" t="s">
        <v>426</v>
      </c>
      <c r="L26" s="294" t="s">
        <v>427</v>
      </c>
      <c r="M26" s="294">
        <v>2025</v>
      </c>
      <c r="N26" s="294">
        <v>3</v>
      </c>
      <c r="O26" s="294">
        <v>1.7999999999999998</v>
      </c>
      <c r="P26" s="294">
        <v>0.60</v>
      </c>
      <c r="Q26" s="296">
        <v>1.4077567396353909E-05</v>
      </c>
      <c r="R26" s="294">
        <v>42621</v>
      </c>
      <c r="S26" s="296">
        <v>4.2232702189061723E-05</v>
      </c>
      <c r="T26" s="296">
        <v>7.0387836981769552E-05</v>
      </c>
      <c r="U26" s="295">
        <v>0.36</v>
      </c>
      <c r="V26" s="296">
        <v>1.4077567396353909E-05</v>
      </c>
      <c r="W26" s="296">
        <v>-0.00071553795524714758</v>
      </c>
      <c r="X26" s="296">
        <v>-0.00035059586159390222</v>
      </c>
      <c r="Y26" s="295">
        <v>0</v>
      </c>
      <c r="Z26" s="297" t="s">
        <v>428</v>
      </c>
    </row>
    <row r="27" spans="1:26" ht="15">
      <c r="A27" s="294">
        <v>2019</v>
      </c>
      <c r="B27" s="294" t="s">
        <v>429</v>
      </c>
      <c r="C27" s="294">
        <v>0.57999999999999996</v>
      </c>
      <c r="D27" s="294">
        <v>6</v>
      </c>
      <c r="E27" s="294">
        <v>0.20</v>
      </c>
      <c r="F27" s="294">
        <v>3.4799999999999995</v>
      </c>
      <c r="G27" s="295">
        <v>0.69599999999999995</v>
      </c>
      <c r="H27" s="294">
        <v>42844</v>
      </c>
      <c r="I27" s="298">
        <v>8.1224908972084755E-05</v>
      </c>
      <c r="J27" s="298">
        <v>0.00014004294650359444</v>
      </c>
      <c r="K27" s="294" t="s">
        <v>430</v>
      </c>
      <c r="L27" s="299" t="s">
        <v>427</v>
      </c>
      <c r="M27" s="294">
        <v>2025</v>
      </c>
      <c r="N27" s="294">
        <v>1</v>
      </c>
      <c r="O27" s="300">
        <v>0.19</v>
      </c>
      <c r="P27" s="300">
        <v>0.19</v>
      </c>
      <c r="Q27" s="301">
        <v>4.4578963421787381E-06</v>
      </c>
      <c r="R27" s="294">
        <v>42621</v>
      </c>
      <c r="S27" s="302">
        <v>4.4578963421787381E-06</v>
      </c>
      <c r="T27" s="298">
        <v>2.3462612327256516E-05</v>
      </c>
      <c r="U27" s="295">
        <v>0.038000000000000006</v>
      </c>
      <c r="V27" s="301">
        <v>4.4578963421787381E-06</v>
      </c>
      <c r="W27" s="296">
        <v>-7.6767012629906011E-05</v>
      </c>
      <c r="X27" s="296">
        <v>-0.00011658033417633793</v>
      </c>
      <c r="Y27" s="295">
        <v>-0.65799999999999992</v>
      </c>
      <c r="Z27" s="297" t="s">
        <v>431</v>
      </c>
    </row>
    <row r="28" spans="1:26" ht="15">
      <c r="A28" s="294">
        <v>2020</v>
      </c>
      <c r="B28" s="294" t="s">
        <v>429</v>
      </c>
      <c r="C28" s="294">
        <v>0.53</v>
      </c>
      <c r="D28" s="294">
        <v>21</v>
      </c>
      <c r="E28" s="294">
        <v>0.20</v>
      </c>
      <c r="F28" s="294">
        <v>11.13</v>
      </c>
      <c r="G28" s="295">
        <v>2.2260000000000004</v>
      </c>
      <c r="H28" s="294">
        <v>42984</v>
      </c>
      <c r="I28" s="298">
        <v>0.00025893355667225016</v>
      </c>
      <c r="J28" s="298">
        <v>0.00048855388051367952</v>
      </c>
      <c r="K28" s="294" t="s">
        <v>432</v>
      </c>
      <c r="L28" s="299" t="s">
        <v>427</v>
      </c>
      <c r="M28" s="294">
        <v>2025</v>
      </c>
      <c r="N28" s="294">
        <v>3</v>
      </c>
      <c r="O28" s="300">
        <v>0.51</v>
      </c>
      <c r="P28" s="300">
        <v>0.17</v>
      </c>
      <c r="Q28" s="301">
        <v>3.9886440956336084E-06</v>
      </c>
      <c r="R28" s="294">
        <v>42621</v>
      </c>
      <c r="S28" s="302">
        <v>1.1965932286900824E-05</v>
      </c>
      <c r="T28" s="298">
        <v>7.0387836981769552E-05</v>
      </c>
      <c r="U28" s="295">
        <v>0.10200000000000001</v>
      </c>
      <c r="V28" s="301">
        <v>3.9886440956336084E-06</v>
      </c>
      <c r="W28" s="296">
        <v>-0.00024696762438534931</v>
      </c>
      <c r="X28" s="296">
        <v>-0.00041816604353190994</v>
      </c>
      <c r="Y28" s="295">
        <v>-2.1240000000000006</v>
      </c>
      <c r="Z28" s="297" t="s">
        <v>433</v>
      </c>
    </row>
    <row r="30" ht="15">
      <c r="A30" s="30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4" t="s">
        <v>1</v>
      </c>
      <c r="B19" s="304" t="s">
        <v>435</v>
      </c>
      <c r="C19" s="304" t="s">
        <v>436</v>
      </c>
      <c r="D19" s="304" t="s">
        <v>437</v>
      </c>
      <c r="E19" s="305" t="s">
        <v>438</v>
      </c>
      <c r="F19" s="306"/>
      <c r="G19" s="306"/>
      <c r="H19" s="306"/>
      <c r="I19" s="307"/>
      <c r="J19" s="304" t="s">
        <v>439</v>
      </c>
      <c r="K19" s="304"/>
      <c r="L19" s="304"/>
      <c r="M19" s="304"/>
      <c r="N19" s="304"/>
      <c r="O19" s="304"/>
      <c r="P19" s="179"/>
      <c r="Q19" s="179"/>
      <c r="R19" s="179"/>
      <c r="S19" s="179"/>
      <c r="T19" s="179"/>
      <c r="U19" s="179"/>
      <c r="V19" s="179"/>
      <c r="W19" s="179"/>
    </row>
    <row r="20" spans="1:26" s="2" customFormat="1" ht="51" customHeight="1">
      <c r="A20" s="304"/>
      <c r="B20" s="304"/>
      <c r="C20" s="304"/>
      <c r="D20" s="304"/>
      <c r="E20" s="308" t="s">
        <v>440</v>
      </c>
      <c r="F20" s="308" t="s">
        <v>441</v>
      </c>
      <c r="G20" s="308" t="s">
        <v>442</v>
      </c>
      <c r="H20" s="308" t="s">
        <v>443</v>
      </c>
      <c r="I20" s="308" t="s">
        <v>72</v>
      </c>
      <c r="J20" s="308" t="s">
        <v>444</v>
      </c>
      <c r="K20" s="308" t="s">
        <v>445</v>
      </c>
      <c r="L20" s="309" t="s">
        <v>446</v>
      </c>
      <c r="M20" s="310" t="s">
        <v>447</v>
      </c>
      <c r="N20" s="310" t="s">
        <v>448</v>
      </c>
      <c r="O20" s="310" t="s">
        <v>449</v>
      </c>
      <c r="P20" s="24"/>
      <c r="Q20" s="24"/>
      <c r="R20" s="24"/>
      <c r="S20" s="24"/>
      <c r="T20" s="24"/>
      <c r="U20" s="24"/>
      <c r="V20" s="24"/>
      <c r="W20" s="24"/>
      <c r="X20" s="23"/>
      <c r="Y20" s="23"/>
      <c r="Z20" s="23"/>
    </row>
    <row r="21" spans="1:26" s="2" customFormat="1" ht="16.5" customHeight="1">
      <c r="A21" s="311">
        <v>1</v>
      </c>
      <c r="B21" s="28">
        <v>2</v>
      </c>
      <c r="C21" s="311">
        <v>3</v>
      </c>
      <c r="D21" s="28">
        <v>4</v>
      </c>
      <c r="E21" s="311">
        <v>5</v>
      </c>
      <c r="F21" s="28">
        <v>6</v>
      </c>
      <c r="G21" s="311">
        <v>7</v>
      </c>
      <c r="H21" s="28">
        <v>8</v>
      </c>
      <c r="I21" s="311">
        <v>9</v>
      </c>
      <c r="J21" s="28">
        <v>10</v>
      </c>
      <c r="K21" s="311">
        <v>11</v>
      </c>
      <c r="L21" s="28">
        <v>12</v>
      </c>
      <c r="M21" s="311">
        <v>13</v>
      </c>
      <c r="N21" s="28">
        <v>14</v>
      </c>
      <c r="O21" s="311">
        <v>15</v>
      </c>
      <c r="P21" s="24"/>
      <c r="Q21" s="24"/>
      <c r="R21" s="24"/>
      <c r="S21" s="24"/>
      <c r="T21" s="24"/>
      <c r="U21" s="24"/>
      <c r="V21" s="24"/>
      <c r="W21" s="24"/>
      <c r="X21" s="23"/>
      <c r="Y21" s="23"/>
      <c r="Z21" s="23"/>
    </row>
    <row r="22" spans="1:26" s="2" customFormat="1" ht="18.75">
      <c r="A22" s="312"/>
      <c r="B22" s="313"/>
      <c r="C22" s="26"/>
      <c r="D22" s="26"/>
      <c r="E22" s="26"/>
      <c r="F22" s="26"/>
      <c r="G22" s="26"/>
      <c r="H22" s="26"/>
      <c r="I22" s="26"/>
      <c r="J22" s="314"/>
      <c r="K22" s="314"/>
      <c r="L22" s="315"/>
      <c r="M22" s="315"/>
      <c r="N22" s="315"/>
      <c r="O22" s="31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L_16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№57 - ТП 6/0,4 кВ №693 ф.15А ПС 110/6 кВ 41 Перекоп с заменой кабеля (протяженность 0,71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265</v>
      </c>
      <c r="G31" s="121" t="s">
        <v>265</v>
      </c>
      <c r="H31" s="121" t="s">
        <v>265</v>
      </c>
      <c r="I31" s="121" t="s">
        <v>265</v>
      </c>
      <c r="J31" s="150" t="s">
        <v>265</v>
      </c>
    </row>
    <row r="32" spans="1:10" s="41" customFormat="1" ht="15.75">
      <c r="A32" s="149" t="s">
        <v>157</v>
      </c>
      <c r="B32" s="52" t="s">
        <v>199</v>
      </c>
      <c r="C32" s="121" t="s">
        <v>265</v>
      </c>
      <c r="D32" s="121" t="s">
        <v>363</v>
      </c>
      <c r="E32" s="121" t="s">
        <v>265</v>
      </c>
      <c r="F32" s="121" t="s">
        <v>364</v>
      </c>
      <c r="G32" s="121">
        <v>100</v>
      </c>
      <c r="H32" s="121">
        <v>100</v>
      </c>
      <c r="I32" s="121" t="s">
        <v>265</v>
      </c>
      <c r="J32" s="150" t="s">
        <v>265</v>
      </c>
    </row>
    <row r="33" spans="1:10" s="41" customFormat="1" ht="31.5">
      <c r="A33" s="149" t="s">
        <v>210</v>
      </c>
      <c r="B33" s="52" t="s">
        <v>182</v>
      </c>
      <c r="C33" s="121" t="s">
        <v>265</v>
      </c>
      <c r="D33" s="121" t="s">
        <v>363</v>
      </c>
      <c r="E33" s="121" t="s">
        <v>265</v>
      </c>
      <c r="F33" s="121" t="s">
        <v>364</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365</v>
      </c>
      <c r="E35" s="121" t="s">
        <v>265</v>
      </c>
      <c r="F35" s="121" t="s">
        <v>366</v>
      </c>
      <c r="G35" s="121" t="s">
        <v>265</v>
      </c>
      <c r="H35" s="121">
        <v>0</v>
      </c>
      <c r="I35" s="121" t="s">
        <v>265</v>
      </c>
      <c r="J35" s="150" t="s">
        <v>265</v>
      </c>
    </row>
    <row r="36" spans="1:10" ht="15.75">
      <c r="A36" s="149" t="s">
        <v>213</v>
      </c>
      <c r="B36" s="52" t="s">
        <v>195</v>
      </c>
      <c r="C36" s="121" t="s">
        <v>265</v>
      </c>
      <c r="D36" s="121" t="s">
        <v>367</v>
      </c>
      <c r="E36" s="121" t="s">
        <v>265</v>
      </c>
      <c r="F36" s="121" t="s">
        <v>368</v>
      </c>
      <c r="G36" s="121" t="s">
        <v>265</v>
      </c>
      <c r="H36" s="121">
        <v>0</v>
      </c>
      <c r="I36" s="121" t="s">
        <v>265</v>
      </c>
      <c r="J36" s="150" t="s">
        <v>265</v>
      </c>
    </row>
    <row r="37" spans="1:10" ht="15.75">
      <c r="A37" s="149" t="s">
        <v>214</v>
      </c>
      <c r="B37" s="52" t="s">
        <v>156</v>
      </c>
      <c r="C37" s="121" t="s">
        <v>265</v>
      </c>
      <c r="D37" s="121" t="s">
        <v>367</v>
      </c>
      <c r="E37" s="121" t="s">
        <v>265</v>
      </c>
      <c r="F37" s="121" t="s">
        <v>368</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369</v>
      </c>
      <c r="E39" s="121" t="s">
        <v>265</v>
      </c>
      <c r="F39" s="121" t="s">
        <v>369</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370</v>
      </c>
      <c r="E47" s="121" t="s">
        <v>265</v>
      </c>
      <c r="F47" s="121" t="s">
        <v>370</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370</v>
      </c>
      <c r="E50" s="121" t="s">
        <v>265</v>
      </c>
      <c r="F50" s="121" t="s">
        <v>370</v>
      </c>
      <c r="G50" s="121" t="s">
        <v>265</v>
      </c>
      <c r="H50" s="121">
        <v>0</v>
      </c>
      <c r="I50" s="121" t="s">
        <v>265</v>
      </c>
      <c r="J50" s="150" t="s">
        <v>265</v>
      </c>
    </row>
    <row r="51" spans="1:10" ht="31.5">
      <c r="A51" s="149" t="s">
        <v>139</v>
      </c>
      <c r="B51" s="52" t="s">
        <v>207</v>
      </c>
      <c r="C51" s="121" t="s">
        <v>265</v>
      </c>
      <c r="D51" s="121" t="s">
        <v>370</v>
      </c>
      <c r="E51" s="121" t="s">
        <v>265</v>
      </c>
      <c r="F51" s="121" t="s">
        <v>370</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370</v>
      </c>
      <c r="E53" s="121" t="s">
        <v>265</v>
      </c>
      <c r="F53" s="121" t="s">
        <v>370</v>
      </c>
      <c r="G53" s="121" t="s">
        <v>265</v>
      </c>
      <c r="H53" s="121">
        <v>0</v>
      </c>
      <c r="I53" s="121" t="s">
        <v>265</v>
      </c>
      <c r="J53" s="150" t="s">
        <v>265</v>
      </c>
    </row>
    <row r="54" spans="1:10" ht="16.5" thickBot="1">
      <c r="A54" s="151" t="s">
        <v>267</v>
      </c>
      <c r="B54" s="152" t="s">
        <v>138</v>
      </c>
      <c r="C54" s="153" t="s">
        <v>271</v>
      </c>
      <c r="D54" s="153" t="s">
        <v>271</v>
      </c>
      <c r="E54" s="153" t="s">
        <v>265</v>
      </c>
      <c r="F54" s="153" t="s">
        <v>370</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11.99281</v>
      </c>
      <c r="D24" s="159">
        <v>13.120741000000001</v>
      </c>
      <c r="E24" s="159">
        <v>13.120741000000001</v>
      </c>
      <c r="F24" s="159">
        <v>13.120741000000001</v>
      </c>
      <c r="G24" s="159">
        <v>0</v>
      </c>
      <c r="H24" s="159">
        <v>0</v>
      </c>
      <c r="I24" s="159" t="s">
        <v>265</v>
      </c>
      <c r="J24" s="159">
        <v>0.71116299999999999</v>
      </c>
      <c r="K24" s="159" t="s">
        <v>273</v>
      </c>
      <c r="L24" s="159">
        <v>0</v>
      </c>
      <c r="M24" s="159" t="s">
        <v>265</v>
      </c>
      <c r="N24" s="159">
        <v>0</v>
      </c>
      <c r="O24" s="159" t="s">
        <v>265</v>
      </c>
      <c r="P24" s="159">
        <v>11.99281</v>
      </c>
      <c r="Q24" s="159" t="s">
        <v>351</v>
      </c>
      <c r="R24" s="159">
        <v>12.409578</v>
      </c>
      <c r="S24" s="159" t="s">
        <v>273</v>
      </c>
      <c r="T24" s="159">
        <v>0</v>
      </c>
      <c r="U24" s="159" t="s">
        <v>265</v>
      </c>
      <c r="V24" s="159">
        <v>0</v>
      </c>
      <c r="W24" s="159" t="s">
        <v>265</v>
      </c>
      <c r="X24" s="159">
        <v>0</v>
      </c>
      <c r="Y24" s="159" t="s">
        <v>265</v>
      </c>
      <c r="Z24" s="159">
        <v>0</v>
      </c>
      <c r="AA24" s="159" t="s">
        <v>265</v>
      </c>
      <c r="AB24" s="159">
        <f>IF(SUM(H24,L24,P24,T24,X24)=0,"нд",SUM(H24,L24,P24,T24,X24))</f>
        <v>11.99281</v>
      </c>
      <c r="AC24" s="159">
        <f>IF(SUM(J24,N24,R24,V24,Z24)=0,"нд",SUM(J24,N24,R24,V24,Z24))</f>
        <v>13.120740999999999</v>
      </c>
    </row>
    <row r="25" spans="1:29" ht="24" customHeight="1">
      <c r="A25" s="160" t="s">
        <v>128</v>
      </c>
      <c r="B25" s="32" t="s">
        <v>127</v>
      </c>
      <c r="C25" s="124">
        <v>0</v>
      </c>
      <c r="D25" s="124">
        <v>0</v>
      </c>
      <c r="E25" s="124">
        <v>0</v>
      </c>
      <c r="F25" s="124">
        <v>0</v>
      </c>
      <c r="G25" s="124" t="s">
        <v>265</v>
      </c>
      <c r="H25" s="124" t="s">
        <v>265</v>
      </c>
      <c r="I25" s="124" t="s">
        <v>265</v>
      </c>
      <c r="J25" s="124">
        <v>0</v>
      </c>
      <c r="K25" s="124" t="s">
        <v>265</v>
      </c>
      <c r="L25" s="124" t="s">
        <v>265</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t="s">
        <v>265</v>
      </c>
      <c r="I26" s="124" t="s">
        <v>265</v>
      </c>
      <c r="J26" s="124">
        <v>0</v>
      </c>
      <c r="K26" s="124" t="s">
        <v>265</v>
      </c>
      <c r="L26" s="124" t="s">
        <v>265</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11.99281</v>
      </c>
      <c r="D27" s="124">
        <v>13.120741000000001</v>
      </c>
      <c r="E27" s="124">
        <v>13.120741000000001</v>
      </c>
      <c r="F27" s="124">
        <v>13.120741000000001</v>
      </c>
      <c r="G27" s="124" t="s">
        <v>265</v>
      </c>
      <c r="H27" s="124" t="s">
        <v>265</v>
      </c>
      <c r="I27" s="124" t="s">
        <v>265</v>
      </c>
      <c r="J27" s="124">
        <v>0.71116299999999999</v>
      </c>
      <c r="K27" s="124" t="s">
        <v>273</v>
      </c>
      <c r="L27" s="124" t="s">
        <v>265</v>
      </c>
      <c r="M27" s="124" t="s">
        <v>265</v>
      </c>
      <c r="N27" s="124">
        <v>0</v>
      </c>
      <c r="O27" s="124" t="s">
        <v>265</v>
      </c>
      <c r="P27" s="124">
        <v>11.99281</v>
      </c>
      <c r="Q27" s="124" t="s">
        <v>351</v>
      </c>
      <c r="R27" s="124">
        <v>12.409578</v>
      </c>
      <c r="S27" s="124" t="s">
        <v>273</v>
      </c>
      <c r="T27" s="124">
        <v>0</v>
      </c>
      <c r="U27" s="124" t="s">
        <v>265</v>
      </c>
      <c r="V27" s="124">
        <v>0</v>
      </c>
      <c r="W27" s="124" t="s">
        <v>265</v>
      </c>
      <c r="X27" s="124">
        <v>0</v>
      </c>
      <c r="Y27" s="124" t="s">
        <v>265</v>
      </c>
      <c r="Z27" s="124">
        <v>0</v>
      </c>
      <c r="AA27" s="124" t="s">
        <v>265</v>
      </c>
      <c r="AB27" s="124">
        <f t="shared" si="0"/>
        <v>11.99281</v>
      </c>
      <c r="AC27" s="124">
        <f t="shared" si="1"/>
        <v>13.120740999999999</v>
      </c>
    </row>
    <row r="28" spans="1:29" ht="15.75">
      <c r="A28" s="160" t="s">
        <v>123</v>
      </c>
      <c r="B28" s="32" t="s">
        <v>122</v>
      </c>
      <c r="C28" s="124">
        <v>0</v>
      </c>
      <c r="D28" s="124">
        <v>0</v>
      </c>
      <c r="E28" s="124">
        <v>0</v>
      </c>
      <c r="F28" s="124">
        <v>0</v>
      </c>
      <c r="G28" s="124" t="s">
        <v>265</v>
      </c>
      <c r="H28" s="124" t="s">
        <v>265</v>
      </c>
      <c r="I28" s="124" t="s">
        <v>265</v>
      </c>
      <c r="J28" s="124">
        <v>0</v>
      </c>
      <c r="K28" s="124" t="s">
        <v>265</v>
      </c>
      <c r="L28" s="124" t="s">
        <v>265</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t="s">
        <v>265</v>
      </c>
      <c r="I29" s="124" t="s">
        <v>265</v>
      </c>
      <c r="J29" s="124">
        <v>0</v>
      </c>
      <c r="K29" s="124" t="s">
        <v>265</v>
      </c>
      <c r="L29" s="124" t="s">
        <v>265</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9.9940090000000001</v>
      </c>
      <c r="D30" s="159">
        <v>10.933951</v>
      </c>
      <c r="E30" s="159">
        <v>10.933951</v>
      </c>
      <c r="F30" s="159">
        <v>10.933951</v>
      </c>
      <c r="G30" s="159">
        <v>0</v>
      </c>
      <c r="H30" s="159">
        <v>0</v>
      </c>
      <c r="I30" s="159" t="s">
        <v>265</v>
      </c>
      <c r="J30" s="159">
        <v>0.59263600000000005</v>
      </c>
      <c r="K30" s="159" t="s">
        <v>273</v>
      </c>
      <c r="L30" s="159">
        <v>0</v>
      </c>
      <c r="M30" s="159" t="s">
        <v>265</v>
      </c>
      <c r="N30" s="159">
        <v>0</v>
      </c>
      <c r="O30" s="159" t="s">
        <v>265</v>
      </c>
      <c r="P30" s="159">
        <v>9.9940090000000001</v>
      </c>
      <c r="Q30" s="159" t="s">
        <v>351</v>
      </c>
      <c r="R30" s="159">
        <v>10.341315</v>
      </c>
      <c r="S30" s="159" t="s">
        <v>273</v>
      </c>
      <c r="T30" s="159">
        <v>0</v>
      </c>
      <c r="U30" s="159" t="s">
        <v>265</v>
      </c>
      <c r="V30" s="159">
        <v>0</v>
      </c>
      <c r="W30" s="159" t="s">
        <v>265</v>
      </c>
      <c r="X30" s="159">
        <v>0</v>
      </c>
      <c r="Y30" s="159" t="s">
        <v>265</v>
      </c>
      <c r="Z30" s="159">
        <v>0</v>
      </c>
      <c r="AA30" s="159" t="s">
        <v>265</v>
      </c>
      <c r="AB30" s="159">
        <f t="shared" si="0"/>
        <v>9.9940090000000001</v>
      </c>
      <c r="AC30" s="159">
        <f t="shared" si="1"/>
        <v>10.933951</v>
      </c>
    </row>
    <row r="31" spans="1:29" ht="15.75">
      <c r="A31" s="161" t="s">
        <v>118</v>
      </c>
      <c r="B31" s="32" t="s">
        <v>117</v>
      </c>
      <c r="C31" s="124">
        <v>0.59726599999999996</v>
      </c>
      <c r="D31" s="124">
        <v>0.59263600000000005</v>
      </c>
      <c r="E31" s="124">
        <v>0.59263600000000005</v>
      </c>
      <c r="F31" s="124">
        <v>0.59263600000000005</v>
      </c>
      <c r="G31" s="124">
        <v>0</v>
      </c>
      <c r="H31" s="124">
        <v>0</v>
      </c>
      <c r="I31" s="124" t="s">
        <v>265</v>
      </c>
      <c r="J31" s="124">
        <v>0.59263600000000005</v>
      </c>
      <c r="K31" s="124" t="s">
        <v>273</v>
      </c>
      <c r="L31" s="124">
        <v>0</v>
      </c>
      <c r="M31" s="124" t="s">
        <v>265</v>
      </c>
      <c r="N31" s="124">
        <v>0</v>
      </c>
      <c r="O31" s="124" t="s">
        <v>265</v>
      </c>
      <c r="P31" s="124">
        <v>0.59726599999999996</v>
      </c>
      <c r="Q31" s="124" t="s">
        <v>351</v>
      </c>
      <c r="R31" s="124">
        <v>0</v>
      </c>
      <c r="S31" s="124" t="s">
        <v>265</v>
      </c>
      <c r="T31" s="124">
        <v>0</v>
      </c>
      <c r="U31" s="124" t="s">
        <v>265</v>
      </c>
      <c r="V31" s="124">
        <v>0</v>
      </c>
      <c r="W31" s="124" t="s">
        <v>265</v>
      </c>
      <c r="X31" s="124">
        <v>0</v>
      </c>
      <c r="Y31" s="124" t="s">
        <v>265</v>
      </c>
      <c r="Z31" s="124">
        <v>0</v>
      </c>
      <c r="AA31" s="124" t="s">
        <v>265</v>
      </c>
      <c r="AB31" s="124">
        <f t="shared" si="0"/>
        <v>0.59726599999999996</v>
      </c>
      <c r="AC31" s="124">
        <f t="shared" si="1"/>
        <v>0.59263600000000005</v>
      </c>
    </row>
    <row r="32" spans="1:29" ht="31.5">
      <c r="A32" s="161" t="s">
        <v>116</v>
      </c>
      <c r="B32" s="32" t="s">
        <v>115</v>
      </c>
      <c r="C32" s="124">
        <v>9.0415589999999995</v>
      </c>
      <c r="D32" s="124">
        <v>9.9504280000000005</v>
      </c>
      <c r="E32" s="124">
        <v>9.9504280000000005</v>
      </c>
      <c r="F32" s="124">
        <v>9.9504280000000005</v>
      </c>
      <c r="G32" s="124">
        <v>0</v>
      </c>
      <c r="H32" s="124">
        <v>0</v>
      </c>
      <c r="I32" s="124" t="s">
        <v>265</v>
      </c>
      <c r="J32" s="124">
        <v>0</v>
      </c>
      <c r="K32" s="124" t="s">
        <v>265</v>
      </c>
      <c r="L32" s="124">
        <v>0</v>
      </c>
      <c r="M32" s="124" t="s">
        <v>265</v>
      </c>
      <c r="N32" s="124">
        <v>0</v>
      </c>
      <c r="O32" s="124" t="s">
        <v>265</v>
      </c>
      <c r="P32" s="124">
        <v>9.0415589999999995</v>
      </c>
      <c r="Q32" s="124" t="s">
        <v>351</v>
      </c>
      <c r="R32" s="124">
        <v>9.9504280000000005</v>
      </c>
      <c r="S32" s="124" t="s">
        <v>273</v>
      </c>
      <c r="T32" s="124">
        <v>0</v>
      </c>
      <c r="U32" s="124" t="s">
        <v>265</v>
      </c>
      <c r="V32" s="124">
        <v>0</v>
      </c>
      <c r="W32" s="124" t="s">
        <v>265</v>
      </c>
      <c r="X32" s="124">
        <v>0</v>
      </c>
      <c r="Y32" s="124" t="s">
        <v>265</v>
      </c>
      <c r="Z32" s="124">
        <v>0</v>
      </c>
      <c r="AA32" s="124" t="s">
        <v>265</v>
      </c>
      <c r="AB32" s="124">
        <f t="shared" si="0"/>
        <v>9.0415589999999995</v>
      </c>
      <c r="AC32" s="124">
        <f t="shared" si="1"/>
        <v>9.9504280000000005</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0.355184</v>
      </c>
      <c r="D34" s="124">
        <v>0.39088699999999998</v>
      </c>
      <c r="E34" s="124">
        <v>0.39088699999999998</v>
      </c>
      <c r="F34" s="124">
        <v>0.39088699999999998</v>
      </c>
      <c r="G34" s="124">
        <v>0</v>
      </c>
      <c r="H34" s="124">
        <v>0</v>
      </c>
      <c r="I34" s="124" t="s">
        <v>265</v>
      </c>
      <c r="J34" s="124">
        <v>0</v>
      </c>
      <c r="K34" s="124" t="s">
        <v>265</v>
      </c>
      <c r="L34" s="124">
        <v>0</v>
      </c>
      <c r="M34" s="124" t="s">
        <v>265</v>
      </c>
      <c r="N34" s="124">
        <v>0</v>
      </c>
      <c r="O34" s="124" t="s">
        <v>265</v>
      </c>
      <c r="P34" s="124">
        <v>0.355184</v>
      </c>
      <c r="Q34" s="124" t="s">
        <v>351</v>
      </c>
      <c r="R34" s="124">
        <v>0.39088699999999998</v>
      </c>
      <c r="S34" s="124" t="s">
        <v>273</v>
      </c>
      <c r="T34" s="124">
        <v>0</v>
      </c>
      <c r="U34" s="124" t="s">
        <v>265</v>
      </c>
      <c r="V34" s="124">
        <v>0</v>
      </c>
      <c r="W34" s="124" t="s">
        <v>265</v>
      </c>
      <c r="X34" s="124">
        <v>0</v>
      </c>
      <c r="Y34" s="124" t="s">
        <v>265</v>
      </c>
      <c r="Z34" s="124">
        <v>0</v>
      </c>
      <c r="AA34" s="124" t="s">
        <v>265</v>
      </c>
      <c r="AB34" s="124">
        <f t="shared" si="0"/>
        <v>0.355184</v>
      </c>
      <c r="AC34" s="124">
        <f t="shared" si="1"/>
        <v>0.39088699999999998</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0.70999999999999996</v>
      </c>
      <c r="D41" s="124">
        <v>0.70999999999999996</v>
      </c>
      <c r="E41" s="124">
        <v>0.70999999999999996</v>
      </c>
      <c r="F41" s="124">
        <v>0.70999999999999996</v>
      </c>
      <c r="G41" s="124">
        <v>0</v>
      </c>
      <c r="H41" s="124">
        <v>0</v>
      </c>
      <c r="I41" s="124" t="s">
        <v>265</v>
      </c>
      <c r="J41" s="124">
        <v>0</v>
      </c>
      <c r="K41" s="124" t="s">
        <v>265</v>
      </c>
      <c r="L41" s="124">
        <v>0</v>
      </c>
      <c r="M41" s="124" t="s">
        <v>265</v>
      </c>
      <c r="N41" s="124">
        <v>0</v>
      </c>
      <c r="O41" s="124" t="s">
        <v>265</v>
      </c>
      <c r="P41" s="124">
        <v>0.70999999999999996</v>
      </c>
      <c r="Q41" s="124" t="s">
        <v>351</v>
      </c>
      <c r="R41" s="124">
        <v>0.70999999999999996</v>
      </c>
      <c r="S41" s="124" t="s">
        <v>273</v>
      </c>
      <c r="T41" s="124">
        <v>0</v>
      </c>
      <c r="U41" s="124" t="s">
        <v>265</v>
      </c>
      <c r="V41" s="124">
        <v>0</v>
      </c>
      <c r="W41" s="124" t="s">
        <v>265</v>
      </c>
      <c r="X41" s="124">
        <v>0</v>
      </c>
      <c r="Y41" s="124" t="s">
        <v>265</v>
      </c>
      <c r="Z41" s="124">
        <v>0</v>
      </c>
      <c r="AA41" s="124" t="s">
        <v>265</v>
      </c>
      <c r="AB41" s="124">
        <f t="shared" si="0"/>
        <v>0.70999999999999996</v>
      </c>
      <c r="AC41" s="124">
        <f t="shared" si="1"/>
        <v>0.70999999999999996</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0.70999999999999996</v>
      </c>
      <c r="D49" s="124">
        <v>0.70999999999999996</v>
      </c>
      <c r="E49" s="124">
        <v>0.70999999999999996</v>
      </c>
      <c r="F49" s="124">
        <v>0.70999999999999996</v>
      </c>
      <c r="G49" s="124">
        <v>0</v>
      </c>
      <c r="H49" s="124">
        <v>0</v>
      </c>
      <c r="I49" s="124" t="s">
        <v>265</v>
      </c>
      <c r="J49" s="124">
        <v>0</v>
      </c>
      <c r="K49" s="124" t="s">
        <v>265</v>
      </c>
      <c r="L49" s="124">
        <v>0</v>
      </c>
      <c r="M49" s="124" t="s">
        <v>265</v>
      </c>
      <c r="N49" s="124">
        <v>0</v>
      </c>
      <c r="O49" s="124" t="s">
        <v>265</v>
      </c>
      <c r="P49" s="124">
        <v>0.70999999999999996</v>
      </c>
      <c r="Q49" s="124" t="s">
        <v>351</v>
      </c>
      <c r="R49" s="124">
        <v>0.70999999999999996</v>
      </c>
      <c r="S49" s="124" t="s">
        <v>273</v>
      </c>
      <c r="T49" s="124">
        <v>0</v>
      </c>
      <c r="U49" s="124" t="s">
        <v>265</v>
      </c>
      <c r="V49" s="124">
        <v>0</v>
      </c>
      <c r="W49" s="124" t="s">
        <v>265</v>
      </c>
      <c r="X49" s="124">
        <v>0</v>
      </c>
      <c r="Y49" s="124" t="s">
        <v>265</v>
      </c>
      <c r="Z49" s="124">
        <v>0</v>
      </c>
      <c r="AA49" s="124" t="s">
        <v>265</v>
      </c>
      <c r="AB49" s="124">
        <f t="shared" si="0"/>
        <v>0.70999999999999996</v>
      </c>
      <c r="AC49" s="124">
        <f t="shared" si="1"/>
        <v>0.70999999999999996</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9.9940090000000001</v>
      </c>
      <c r="D52" s="124">
        <v>10.933951</v>
      </c>
      <c r="E52" s="124">
        <v>10.933951</v>
      </c>
      <c r="F52" s="124">
        <v>10.933951</v>
      </c>
      <c r="G52" s="124">
        <v>0</v>
      </c>
      <c r="H52" s="124">
        <v>0</v>
      </c>
      <c r="I52" s="124" t="s">
        <v>265</v>
      </c>
      <c r="J52" s="124">
        <v>0</v>
      </c>
      <c r="K52" s="124" t="s">
        <v>265</v>
      </c>
      <c r="L52" s="124">
        <v>0</v>
      </c>
      <c r="M52" s="124" t="s">
        <v>265</v>
      </c>
      <c r="N52" s="124">
        <v>0</v>
      </c>
      <c r="O52" s="124" t="s">
        <v>265</v>
      </c>
      <c r="P52" s="124">
        <v>9.9940090000000001</v>
      </c>
      <c r="Q52" s="124" t="s">
        <v>351</v>
      </c>
      <c r="R52" s="124">
        <v>10.933951</v>
      </c>
      <c r="S52" s="124" t="s">
        <v>273</v>
      </c>
      <c r="T52" s="124">
        <v>0</v>
      </c>
      <c r="U52" s="124" t="s">
        <v>265</v>
      </c>
      <c r="V52" s="124">
        <v>0</v>
      </c>
      <c r="W52" s="124" t="s">
        <v>265</v>
      </c>
      <c r="X52" s="124">
        <v>0</v>
      </c>
      <c r="Y52" s="124" t="s">
        <v>265</v>
      </c>
      <c r="Z52" s="124">
        <v>0</v>
      </c>
      <c r="AA52" s="124" t="s">
        <v>265</v>
      </c>
      <c r="AB52" s="124">
        <f t="shared" si="0"/>
        <v>9.9940090000000001</v>
      </c>
      <c r="AC52" s="124">
        <f t="shared" si="1"/>
        <v>10.933951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0.70999999999999996</v>
      </c>
      <c r="D56" s="124">
        <v>0.70999999999999996</v>
      </c>
      <c r="E56" s="124">
        <v>0.70999999999999996</v>
      </c>
      <c r="F56" s="124">
        <v>0.70999999999999996</v>
      </c>
      <c r="G56" s="124">
        <v>0</v>
      </c>
      <c r="H56" s="124">
        <v>0</v>
      </c>
      <c r="I56" s="124" t="s">
        <v>265</v>
      </c>
      <c r="J56" s="124">
        <v>0</v>
      </c>
      <c r="K56" s="124" t="s">
        <v>265</v>
      </c>
      <c r="L56" s="124">
        <v>0</v>
      </c>
      <c r="M56" s="124" t="s">
        <v>265</v>
      </c>
      <c r="N56" s="124">
        <v>0</v>
      </c>
      <c r="O56" s="124" t="s">
        <v>265</v>
      </c>
      <c r="P56" s="124">
        <v>0.70999999999999996</v>
      </c>
      <c r="Q56" s="124" t="s">
        <v>351</v>
      </c>
      <c r="R56" s="124">
        <v>0.70999999999999996</v>
      </c>
      <c r="S56" s="124" t="s">
        <v>273</v>
      </c>
      <c r="T56" s="124">
        <v>0</v>
      </c>
      <c r="U56" s="124" t="s">
        <v>265</v>
      </c>
      <c r="V56" s="124">
        <v>0</v>
      </c>
      <c r="W56" s="124" t="s">
        <v>265</v>
      </c>
      <c r="X56" s="124">
        <v>0</v>
      </c>
      <c r="Y56" s="124" t="s">
        <v>265</v>
      </c>
      <c r="Z56" s="124">
        <v>0</v>
      </c>
      <c r="AA56" s="124" t="s">
        <v>265</v>
      </c>
      <c r="AB56" s="124">
        <f t="shared" si="0"/>
        <v>0.70999999999999996</v>
      </c>
      <c r="AC56" s="124">
        <f t="shared" si="1"/>
        <v>0.70999999999999996</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0.68999999999999995</v>
      </c>
      <c r="D63" s="124">
        <v>0.68999999999999995</v>
      </c>
      <c r="E63" s="124">
        <v>0.68999999999999995</v>
      </c>
      <c r="F63" s="124">
        <v>0.68999999999999995</v>
      </c>
      <c r="G63" s="124">
        <v>0</v>
      </c>
      <c r="H63" s="124">
        <v>0</v>
      </c>
      <c r="I63" s="124" t="s">
        <v>265</v>
      </c>
      <c r="J63" s="124">
        <v>0</v>
      </c>
      <c r="K63" s="124" t="s">
        <v>265</v>
      </c>
      <c r="L63" s="124">
        <v>0</v>
      </c>
      <c r="M63" s="124" t="s">
        <v>265</v>
      </c>
      <c r="N63" s="124">
        <v>0</v>
      </c>
      <c r="O63" s="124" t="s">
        <v>265</v>
      </c>
      <c r="P63" s="124">
        <v>0.68999999999999995</v>
      </c>
      <c r="Q63" s="124" t="s">
        <v>351</v>
      </c>
      <c r="R63" s="124">
        <v>0.68999999999999995</v>
      </c>
      <c r="S63" s="124" t="s">
        <v>273</v>
      </c>
      <c r="T63" s="124">
        <v>0</v>
      </c>
      <c r="U63" s="124" t="s">
        <v>265</v>
      </c>
      <c r="V63" s="124">
        <v>0</v>
      </c>
      <c r="W63" s="124" t="s">
        <v>265</v>
      </c>
      <c r="X63" s="124">
        <v>0</v>
      </c>
      <c r="Y63" s="124" t="s">
        <v>265</v>
      </c>
      <c r="Z63" s="124">
        <v>0</v>
      </c>
      <c r="AA63" s="124" t="s">
        <v>265</v>
      </c>
      <c r="AB63" s="124">
        <f t="shared" si="0"/>
        <v>0.68999999999999995</v>
      </c>
      <c r="AC63" s="124">
        <f t="shared" si="1"/>
        <v>0.68999999999999995</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