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Служебные\Кулявину О.В\2023 год. для сайта\март 2023\"/>
    </mc:Choice>
  </mc:AlternateContent>
  <bookViews>
    <workbookView xWindow="480" yWindow="45" windowWidth="27795" windowHeight="11820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52511" refMode="R1C1"/>
</workbook>
</file>

<file path=xl/calcChain.xml><?xml version="1.0" encoding="utf-8"?>
<calcChain xmlns="http://schemas.openxmlformats.org/spreadsheetml/2006/main">
  <c r="F5" i="4" l="1"/>
  <c r="G6" i="3"/>
  <c r="E5" i="3" l="1"/>
  <c r="G8" i="3"/>
  <c r="G7" i="3"/>
  <c r="G5" i="3"/>
  <c r="F8" i="3"/>
  <c r="F7" i="3"/>
  <c r="F6" i="3"/>
  <c r="F5" i="3"/>
</calcChain>
</file>

<file path=xl/sharedStrings.xml><?xml version="1.0" encoding="utf-8"?>
<sst xmlns="http://schemas.openxmlformats.org/spreadsheetml/2006/main" count="260" uniqueCount="168">
  <si>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</si>
  <si>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</si>
  <si>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</si>
  <si>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</si>
  <si>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</si>
  <si>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</si>
  <si>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</si>
  <si>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</si>
  <si>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</si>
  <si>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</si>
  <si>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</si>
  <si>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</si>
  <si>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</si>
  <si>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</si>
  <si>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</si>
  <si>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</si>
  <si>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</si>
  <si>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</si>
  <si>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</si>
  <si>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</si>
  <si>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</si>
  <si>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</si>
  <si>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</si>
  <si>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</si>
  <si>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</si>
  <si>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</si>
  <si>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</si>
  <si>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</si>
  <si>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</si>
  <si>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</si>
  <si>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</si>
  <si>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</si>
  <si>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</si>
  <si>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</si>
  <si>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</si>
  <si>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</si>
  <si>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</si>
  <si>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</si>
  <si>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</si>
  <si>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>- исполнение в течение 6 мес.</t>
  </si>
  <si>
    <t>- исполнение в течение 4 мес.</t>
  </si>
  <si>
    <t>1</t>
  </si>
  <si>
    <t>2</t>
  </si>
  <si>
    <t>3</t>
  </si>
  <si>
    <t>4</t>
  </si>
  <si>
    <t>5</t>
  </si>
  <si>
    <t xml:space="preserve"> 100-23</t>
  </si>
  <si>
    <t xml:space="preserve"> с 17.03.2023 по 17.09.2023</t>
  </si>
  <si>
    <t xml:space="preserve"> 101-23</t>
  </si>
  <si>
    <t xml:space="preserve"> 102-23</t>
  </si>
  <si>
    <t xml:space="preserve"> с 21.03.2023 по 21.09.2023</t>
  </si>
  <si>
    <t xml:space="preserve"> 105-23</t>
  </si>
  <si>
    <t xml:space="preserve"> с 24.03.2023 по 24.09.2023</t>
  </si>
  <si>
    <t xml:space="preserve"> 106-23</t>
  </si>
  <si>
    <t xml:space="preserve"> 109-23</t>
  </si>
  <si>
    <t xml:space="preserve"> с 27.03.2023 по 27.09.2023</t>
  </si>
  <si>
    <t xml:space="preserve"> 110-23</t>
  </si>
  <si>
    <t xml:space="preserve"> 111-23</t>
  </si>
  <si>
    <t xml:space="preserve"> 112-23</t>
  </si>
  <si>
    <t xml:space="preserve"> 113-23</t>
  </si>
  <si>
    <t xml:space="preserve"> 114-23</t>
  </si>
  <si>
    <t xml:space="preserve"> с 28.03.2023 по 28.09.2023</t>
  </si>
  <si>
    <t xml:space="preserve"> 115-23</t>
  </si>
  <si>
    <t xml:space="preserve"> с 29.03.2023 по 29.09.2023</t>
  </si>
  <si>
    <t xml:space="preserve"> 116-23</t>
  </si>
  <si>
    <t xml:space="preserve"> с 30.03.2023 по 30.09.2023</t>
  </si>
  <si>
    <t xml:space="preserve"> 117-23</t>
  </si>
  <si>
    <t xml:space="preserve"> 118-23</t>
  </si>
  <si>
    <t xml:space="preserve"> с 31.03.2023 по 30.09.2023</t>
  </si>
  <si>
    <t xml:space="preserve"> 119-23</t>
  </si>
  <si>
    <t xml:space="preserve"> 120-23</t>
  </si>
  <si>
    <t xml:space="preserve"> 75-23</t>
  </si>
  <si>
    <t xml:space="preserve"> с 03.03.2023 по 03.09.2023</t>
  </si>
  <si>
    <t xml:space="preserve"> 76-23</t>
  </si>
  <si>
    <t xml:space="preserve"> 77-23</t>
  </si>
  <si>
    <t xml:space="preserve"> 80-23</t>
  </si>
  <si>
    <t xml:space="preserve"> с 06.03.2023 по 06.09.2023</t>
  </si>
  <si>
    <t xml:space="preserve"> 81-23</t>
  </si>
  <si>
    <t xml:space="preserve"> 82-23</t>
  </si>
  <si>
    <t xml:space="preserve"> 83-23</t>
  </si>
  <si>
    <t xml:space="preserve"> с 07.03.2023 по 07.09.2023</t>
  </si>
  <si>
    <t xml:space="preserve"> 84-23</t>
  </si>
  <si>
    <t xml:space="preserve"> 85-23</t>
  </si>
  <si>
    <t xml:space="preserve"> с 09.03.2023 по 09.09.2023</t>
  </si>
  <si>
    <t xml:space="preserve"> 87-23</t>
  </si>
  <si>
    <t xml:space="preserve"> с 13.03.2023 по 13.09.2023</t>
  </si>
  <si>
    <t xml:space="preserve"> 88-23</t>
  </si>
  <si>
    <t xml:space="preserve"> 89-23</t>
  </si>
  <si>
    <t xml:space="preserve"> 90-23</t>
  </si>
  <si>
    <t xml:space="preserve"> с 14.03.2023 по 14.09.2023</t>
  </si>
  <si>
    <t xml:space="preserve"> 91-23</t>
  </si>
  <si>
    <t xml:space="preserve"> 92-23</t>
  </si>
  <si>
    <t xml:space="preserve"> 93-23</t>
  </si>
  <si>
    <t xml:space="preserve"> с 15.03.2023 по 15.09.2023</t>
  </si>
  <si>
    <t xml:space="preserve"> 94-23</t>
  </si>
  <si>
    <t xml:space="preserve"> 95-23</t>
  </si>
  <si>
    <t xml:space="preserve"> 97-23</t>
  </si>
  <si>
    <t xml:space="preserve"> с 16.03.2023 по 16.09.2023</t>
  </si>
  <si>
    <t xml:space="preserve"> 98-23</t>
  </si>
  <si>
    <t xml:space="preserve"> 99-23</t>
  </si>
  <si>
    <t xml:space="preserve"> 117 от 21.02.2023</t>
  </si>
  <si>
    <t xml:space="preserve"> 118 от 21.02.2023</t>
  </si>
  <si>
    <t xml:space="preserve"> 144 от 06.03.2023</t>
  </si>
  <si>
    <t xml:space="preserve"> 148 от 07.03.2023</t>
  </si>
  <si>
    <t xml:space="preserve"> 158 от 13.03.2023</t>
  </si>
  <si>
    <t xml:space="preserve"> 129 от 27.02.2023</t>
  </si>
  <si>
    <t xml:space="preserve"> 128 от 27.02.2023</t>
  </si>
  <si>
    <t xml:space="preserve"> 155 от 10.03.2023</t>
  </si>
  <si>
    <t xml:space="preserve"> 151 от 09.03.2023</t>
  </si>
  <si>
    <t xml:space="preserve"> 152 от 09.03.2023</t>
  </si>
  <si>
    <t xml:space="preserve"> 149 от 07.03.2023</t>
  </si>
  <si>
    <t xml:space="preserve"> 154 от 10.03.2023</t>
  </si>
  <si>
    <t xml:space="preserve"> 181 от 17.03.2023</t>
  </si>
  <si>
    <t xml:space="preserve"> 169 от 14.03.2023</t>
  </si>
  <si>
    <t xml:space="preserve"> 162 от 14.03.2023</t>
  </si>
  <si>
    <t xml:space="preserve"> 138 от 02.03.2023</t>
  </si>
  <si>
    <t xml:space="preserve"> 171 от 15.03.2023</t>
  </si>
  <si>
    <t xml:space="preserve"> 47 от 24.01.2023</t>
  </si>
  <si>
    <t xml:space="preserve"> 101 от 13.02.2023</t>
  </si>
  <si>
    <t xml:space="preserve"> 82 от 08.02.2023</t>
  </si>
  <si>
    <t xml:space="preserve"> 38 от 20.01.2023</t>
  </si>
  <si>
    <t xml:space="preserve"> 104 от 15.02.2023</t>
  </si>
  <si>
    <t xml:space="preserve"> 94 от 10.02.2023</t>
  </si>
  <si>
    <t xml:space="preserve"> 57 от 30.01.2023</t>
  </si>
  <si>
    <t xml:space="preserve"> 113 от 20.02.2023</t>
  </si>
  <si>
    <t xml:space="preserve"> 102 от 13.02.2023</t>
  </si>
  <si>
    <t xml:space="preserve"> 111 от 16.02.2023</t>
  </si>
  <si>
    <t xml:space="preserve"> 112 от 17.02.2023</t>
  </si>
  <si>
    <t xml:space="preserve"> 120 от 21.02.2023</t>
  </si>
  <si>
    <t xml:space="preserve"> 125 от 27.02.2023</t>
  </si>
  <si>
    <t xml:space="preserve"> 130 от 27.02.2023</t>
  </si>
  <si>
    <t xml:space="preserve"> 126 от 27.02.2023</t>
  </si>
  <si>
    <t xml:space="preserve"> 115 от 20.02.2023</t>
  </si>
  <si>
    <t xml:space="preserve"> 116 от 20.02.2023</t>
  </si>
  <si>
    <t xml:space="preserve"> 124 от 27.02.2023</t>
  </si>
  <si>
    <t xml:space="preserve"> 133 от 28.02.2023</t>
  </si>
  <si>
    <t xml:space="preserve"> 139 от 02.03.2023</t>
  </si>
  <si>
    <t xml:space="preserve"> 110 от 16.02.2023</t>
  </si>
  <si>
    <t xml:space="preserve"> 104-23</t>
  </si>
  <si>
    <t xml:space="preserve"> с 23.03.2023 по 23.03.2024</t>
  </si>
  <si>
    <t xml:space="preserve"> 103 от 14.02.2023</t>
  </si>
  <si>
    <t xml:space="preserve"> 6/3</t>
  </si>
  <si>
    <t>6</t>
  </si>
  <si>
    <t>7</t>
  </si>
  <si>
    <t>8</t>
  </si>
  <si>
    <t xml:space="preserve"> 103-23/ВР</t>
  </si>
  <si>
    <t xml:space="preserve"> с 23.03.2023 по 13.04.2023</t>
  </si>
  <si>
    <t xml:space="preserve"> 66 от 02.02.2023</t>
  </si>
  <si>
    <t xml:space="preserve"> 107-23/ВР</t>
  </si>
  <si>
    <t xml:space="preserve"> с 24.03.2023 по 14.04.2023</t>
  </si>
  <si>
    <t xml:space="preserve"> 156 от 10.03.2023</t>
  </si>
  <si>
    <t xml:space="preserve"> 108-23/ВР</t>
  </si>
  <si>
    <t xml:space="preserve"> 1395 от 12.12.2022</t>
  </si>
  <si>
    <t xml:space="preserve"> 74-23/ВР</t>
  </si>
  <si>
    <t xml:space="preserve"> с 02.03.2023 по 24.03.2023</t>
  </si>
  <si>
    <t xml:space="preserve"> 107 от 15.02.2023</t>
  </si>
  <si>
    <t xml:space="preserve"> 78-23</t>
  </si>
  <si>
    <t xml:space="preserve"> с 03.03.2023 по 03.07.2023</t>
  </si>
  <si>
    <t xml:space="preserve"> 90 от 10.02.2023</t>
  </si>
  <si>
    <t xml:space="preserve"> 79-23/ВР</t>
  </si>
  <si>
    <t xml:space="preserve"> с 03.03.2023 по 27.03.2023</t>
  </si>
  <si>
    <t xml:space="preserve"> 92 от 10.02.2023</t>
  </si>
  <si>
    <t xml:space="preserve"> 86-23</t>
  </si>
  <si>
    <t xml:space="preserve"> с 10.03.2023 по 10.07.2023</t>
  </si>
  <si>
    <t xml:space="preserve"> 114 от 20.02.2023</t>
  </si>
  <si>
    <t xml:space="preserve"> 96-23</t>
  </si>
  <si>
    <t xml:space="preserve"> с 15.03.2023 по 15.07.2023</t>
  </si>
  <si>
    <t xml:space="preserve"> 77 от 07.02.2023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</si>
</sst>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workbookViewId="0">
      <selection activeCell="C19" sqref="C19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65" t="s">
        <v>23</v>
      </c>
      <c r="B1" s="65"/>
      <c r="C1" s="65"/>
      <c r="D1" s="65"/>
      <c r="E1" s="65"/>
      <c r="F1" s="65"/>
    </row>
    <row r="3" spans="1:6" ht="36" customHeight="1" x14ac:dyDescent="0.2">
      <c r="A3" s="72" t="s">
        <v>11</v>
      </c>
      <c r="B3" s="72"/>
      <c r="C3" s="72"/>
      <c r="D3" s="72"/>
      <c r="E3" s="72"/>
      <c r="F3" s="72"/>
    </row>
    <row r="5" spans="1:6" ht="12.75" customHeight="1" x14ac:dyDescent="0.2">
      <c r="A5" s="66" t="s">
        <v>0</v>
      </c>
      <c r="B5" s="66"/>
      <c r="C5" s="66"/>
      <c r="D5" s="66"/>
      <c r="E5" s="67" t="s">
        <v>8</v>
      </c>
      <c r="F5" s="67" t="s">
        <v>1</v>
      </c>
    </row>
    <row r="6" spans="1:6" x14ac:dyDescent="0.2">
      <c r="A6" s="66"/>
      <c r="B6" s="66"/>
      <c r="C6" s="66"/>
      <c r="D6" s="66"/>
      <c r="E6" s="68"/>
      <c r="F6" s="68"/>
    </row>
    <row r="7" spans="1:6" ht="45" customHeight="1" x14ac:dyDescent="0.2">
      <c r="A7" s="69" t="s">
        <v>20</v>
      </c>
      <c r="B7" s="70"/>
      <c r="C7" s="70"/>
      <c r="D7" s="71"/>
      <c r="E7" s="12">
        <v>86</v>
      </c>
      <c r="F7" s="33">
        <v>6055.5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B38" sqref="B38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72" t="s">
        <v>17</v>
      </c>
      <c r="B1" s="72"/>
      <c r="C1" s="72"/>
      <c r="D1" s="72"/>
      <c r="E1" s="72"/>
      <c r="F1" s="72"/>
    </row>
    <row r="3" spans="1:6" ht="12.75" customHeight="1" x14ac:dyDescent="0.2">
      <c r="A3" s="66" t="s">
        <v>0</v>
      </c>
      <c r="B3" s="66"/>
      <c r="C3" s="66"/>
      <c r="D3" s="66"/>
      <c r="E3" s="67" t="s">
        <v>8</v>
      </c>
      <c r="F3" s="67" t="s">
        <v>1</v>
      </c>
    </row>
    <row r="4" spans="1:6" x14ac:dyDescent="0.2">
      <c r="A4" s="66"/>
      <c r="B4" s="66"/>
      <c r="C4" s="66"/>
      <c r="D4" s="66"/>
      <c r="E4" s="68"/>
      <c r="F4" s="68"/>
    </row>
    <row r="5" spans="1:6" ht="36.75" customHeight="1" x14ac:dyDescent="0.2">
      <c r="A5" s="73" t="s">
        <v>21</v>
      </c>
      <c r="B5" s="73"/>
      <c r="C5" s="73"/>
      <c r="D5" s="73"/>
      <c r="E5" s="9">
        <v>13</v>
      </c>
      <c r="F5" s="33">
        <v>505.5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66"/>
  <sheetViews>
    <sheetView workbookViewId="0">
      <selection activeCell="K17" sqref="K17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5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76" t="s">
        <v>18</v>
      </c>
      <c r="B1" s="76"/>
      <c r="C1" s="76"/>
      <c r="D1" s="76"/>
      <c r="E1" s="76"/>
      <c r="F1" s="76"/>
      <c r="G1" s="76"/>
    </row>
    <row r="3" spans="1:7" s="14" customFormat="1" ht="12.75" customHeight="1" x14ac:dyDescent="0.2">
      <c r="A3" s="80" t="s">
        <v>0</v>
      </c>
      <c r="B3" s="80"/>
      <c r="C3" s="80"/>
      <c r="D3" s="80"/>
      <c r="E3" s="75" t="s">
        <v>9</v>
      </c>
      <c r="F3" s="75" t="s">
        <v>29</v>
      </c>
      <c r="G3" s="75" t="s">
        <v>2</v>
      </c>
    </row>
    <row r="4" spans="1:7" s="14" customFormat="1" ht="26.25" customHeight="1" x14ac:dyDescent="0.2">
      <c r="A4" s="80"/>
      <c r="B4" s="80"/>
      <c r="C4" s="80"/>
      <c r="D4" s="80"/>
      <c r="E4" s="81"/>
      <c r="F4" s="81"/>
      <c r="G4" s="75"/>
    </row>
    <row r="5" spans="1:7" ht="45" customHeight="1" x14ac:dyDescent="0.25">
      <c r="A5" s="77" t="s">
        <v>6</v>
      </c>
      <c r="B5" s="78"/>
      <c r="C5" s="78"/>
      <c r="D5" s="79"/>
      <c r="E5" s="23">
        <f>E6+E7+E8</f>
        <v>47</v>
      </c>
      <c r="F5" s="26">
        <f>SUM(F15:F63)</f>
        <v>1211.8</v>
      </c>
      <c r="G5" s="59">
        <f>SUM(D15:D63)</f>
        <v>2390499.5400000014</v>
      </c>
    </row>
    <row r="6" spans="1:7" ht="19.5" customHeight="1" x14ac:dyDescent="0.25">
      <c r="A6" s="15" t="s">
        <v>24</v>
      </c>
      <c r="B6" s="16"/>
      <c r="C6" s="16"/>
      <c r="D6" s="34"/>
      <c r="E6" s="22">
        <v>8</v>
      </c>
      <c r="F6" s="63">
        <f>SUM(F15:F22)</f>
        <v>225</v>
      </c>
      <c r="G6" s="49">
        <f>SUM(D15:D22)</f>
        <v>363130.16</v>
      </c>
    </row>
    <row r="7" spans="1:7" ht="19.5" customHeight="1" x14ac:dyDescent="0.25">
      <c r="A7" s="15" t="s">
        <v>5</v>
      </c>
      <c r="B7" s="16"/>
      <c r="C7" s="16"/>
      <c r="D7" s="34"/>
      <c r="E7" s="22">
        <v>38</v>
      </c>
      <c r="F7" s="64">
        <f>SUM(F24:F61)</f>
        <v>636.79999999999995</v>
      </c>
      <c r="G7" s="49">
        <f>SUM(D24:D61)</f>
        <v>2002258.3800000008</v>
      </c>
    </row>
    <row r="8" spans="1:7" ht="20.25" customHeight="1" x14ac:dyDescent="0.25">
      <c r="A8" s="15" t="s">
        <v>4</v>
      </c>
      <c r="B8" s="16"/>
      <c r="C8" s="16"/>
      <c r="D8" s="34"/>
      <c r="E8" s="17">
        <v>1</v>
      </c>
      <c r="F8" s="26">
        <f>F63</f>
        <v>350</v>
      </c>
      <c r="G8" s="62">
        <f>SUM(D63)</f>
        <v>25111</v>
      </c>
    </row>
    <row r="9" spans="1:7" x14ac:dyDescent="0.25">
      <c r="A9" s="15" t="s">
        <v>25</v>
      </c>
      <c r="B9" s="16"/>
      <c r="C9" s="16"/>
      <c r="D9" s="34"/>
      <c r="E9" s="47" t="s">
        <v>37</v>
      </c>
      <c r="F9" s="30" t="s">
        <v>37</v>
      </c>
      <c r="G9" s="53" t="s">
        <v>37</v>
      </c>
    </row>
    <row r="11" spans="1:7" x14ac:dyDescent="0.25">
      <c r="A11" s="74" t="s">
        <v>22</v>
      </c>
      <c r="B11" s="74"/>
    </row>
    <row r="12" spans="1:7" x14ac:dyDescent="0.25">
      <c r="B12" s="29"/>
      <c r="C12" s="29"/>
      <c r="D12" s="36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7" t="s">
        <v>30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40</v>
      </c>
      <c r="B14" s="19"/>
      <c r="C14" s="19"/>
      <c r="D14" s="38"/>
      <c r="E14" s="19"/>
      <c r="F14" s="19"/>
      <c r="G14" s="20"/>
    </row>
    <row r="15" spans="1:7" ht="24.75" customHeight="1" x14ac:dyDescent="0.25">
      <c r="A15" s="60" t="s">
        <v>41</v>
      </c>
      <c r="B15" s="50" t="s">
        <v>145</v>
      </c>
      <c r="C15" s="50" t="s">
        <v>146</v>
      </c>
      <c r="D15" s="61">
        <v>25111</v>
      </c>
      <c r="E15" s="50" t="s">
        <v>147</v>
      </c>
      <c r="F15" s="88">
        <v>50</v>
      </c>
      <c r="G15" s="50" t="s">
        <v>31</v>
      </c>
    </row>
    <row r="16" spans="1:7" ht="24.75" customHeight="1" x14ac:dyDescent="0.25">
      <c r="A16" s="60" t="s">
        <v>42</v>
      </c>
      <c r="B16" s="50" t="s">
        <v>148</v>
      </c>
      <c r="C16" s="50" t="s">
        <v>149</v>
      </c>
      <c r="D16" s="61">
        <v>55395.61</v>
      </c>
      <c r="E16" s="50" t="s">
        <v>150</v>
      </c>
      <c r="F16" s="88">
        <v>20</v>
      </c>
      <c r="G16" s="50" t="s">
        <v>31</v>
      </c>
    </row>
    <row r="17" spans="1:7" ht="24.75" customHeight="1" x14ac:dyDescent="0.25">
      <c r="A17" s="60" t="s">
        <v>43</v>
      </c>
      <c r="B17" s="50" t="s">
        <v>151</v>
      </c>
      <c r="C17" s="50" t="s">
        <v>149</v>
      </c>
      <c r="D17" s="61">
        <v>25560.36</v>
      </c>
      <c r="E17" s="50" t="s">
        <v>152</v>
      </c>
      <c r="F17" s="88">
        <v>15</v>
      </c>
      <c r="G17" s="50" t="s">
        <v>31</v>
      </c>
    </row>
    <row r="18" spans="1:7" ht="24.75" customHeight="1" x14ac:dyDescent="0.25">
      <c r="A18" s="60" t="s">
        <v>44</v>
      </c>
      <c r="B18" s="50" t="s">
        <v>153</v>
      </c>
      <c r="C18" s="50" t="s">
        <v>154</v>
      </c>
      <c r="D18" s="61">
        <v>25111</v>
      </c>
      <c r="E18" s="50" t="s">
        <v>155</v>
      </c>
      <c r="F18" s="88">
        <v>5</v>
      </c>
      <c r="G18" s="50" t="s">
        <v>32</v>
      </c>
    </row>
    <row r="19" spans="1:7" ht="24.75" customHeight="1" x14ac:dyDescent="0.25">
      <c r="A19" s="60" t="s">
        <v>45</v>
      </c>
      <c r="B19" s="50" t="s">
        <v>156</v>
      </c>
      <c r="C19" s="50" t="s">
        <v>157</v>
      </c>
      <c r="D19" s="61">
        <v>89766.37</v>
      </c>
      <c r="E19" s="50" t="s">
        <v>158</v>
      </c>
      <c r="F19" s="88">
        <v>80</v>
      </c>
      <c r="G19" s="50" t="s">
        <v>31</v>
      </c>
    </row>
    <row r="20" spans="1:7" ht="25.5" customHeight="1" x14ac:dyDescent="0.25">
      <c r="A20" s="60" t="s">
        <v>142</v>
      </c>
      <c r="B20" s="50" t="s">
        <v>159</v>
      </c>
      <c r="C20" s="50" t="s">
        <v>160</v>
      </c>
      <c r="D20" s="61">
        <v>25111</v>
      </c>
      <c r="E20" s="50" t="s">
        <v>161</v>
      </c>
      <c r="F20" s="88">
        <v>15</v>
      </c>
      <c r="G20" s="50" t="s">
        <v>31</v>
      </c>
    </row>
    <row r="21" spans="1:7" ht="25.5" customHeight="1" x14ac:dyDescent="0.25">
      <c r="A21" s="60" t="s">
        <v>143</v>
      </c>
      <c r="B21" s="50" t="s">
        <v>162</v>
      </c>
      <c r="C21" s="50" t="s">
        <v>163</v>
      </c>
      <c r="D21" s="61">
        <v>89766.37</v>
      </c>
      <c r="E21" s="50" t="s">
        <v>164</v>
      </c>
      <c r="F21" s="88">
        <v>30</v>
      </c>
      <c r="G21" s="50" t="s">
        <v>31</v>
      </c>
    </row>
    <row r="22" spans="1:7" ht="27" customHeight="1" x14ac:dyDescent="0.25">
      <c r="A22" s="60" t="s">
        <v>144</v>
      </c>
      <c r="B22" s="50" t="s">
        <v>165</v>
      </c>
      <c r="C22" s="50" t="s">
        <v>166</v>
      </c>
      <c r="D22" s="61">
        <v>27308.45</v>
      </c>
      <c r="E22" s="50" t="s">
        <v>167</v>
      </c>
      <c r="F22" s="88">
        <v>10</v>
      </c>
      <c r="G22" s="50" t="s">
        <v>31</v>
      </c>
    </row>
    <row r="23" spans="1:7" x14ac:dyDescent="0.25">
      <c r="A23" s="46" t="s">
        <v>39</v>
      </c>
      <c r="B23" s="44"/>
      <c r="C23" s="50"/>
      <c r="D23" s="51"/>
      <c r="E23" s="50"/>
      <c r="F23" s="52"/>
      <c r="G23" s="50"/>
    </row>
    <row r="24" spans="1:7" ht="25.5" x14ac:dyDescent="0.25">
      <c r="A24" s="41">
        <v>1</v>
      </c>
      <c r="B24" s="50" t="s">
        <v>46</v>
      </c>
      <c r="C24" s="50" t="s">
        <v>47</v>
      </c>
      <c r="D24" s="54">
        <v>57593.06</v>
      </c>
      <c r="E24" s="56" t="s">
        <v>100</v>
      </c>
      <c r="F24" s="52">
        <v>15</v>
      </c>
      <c r="G24" s="50" t="s">
        <v>31</v>
      </c>
    </row>
    <row r="25" spans="1:7" ht="25.5" x14ac:dyDescent="0.25">
      <c r="A25" s="41">
        <v>2</v>
      </c>
      <c r="B25" s="50" t="s">
        <v>48</v>
      </c>
      <c r="C25" s="50" t="s">
        <v>47</v>
      </c>
      <c r="D25" s="54">
        <v>184204.76</v>
      </c>
      <c r="E25" s="56" t="s">
        <v>101</v>
      </c>
      <c r="F25" s="52">
        <v>15</v>
      </c>
      <c r="G25" s="50" t="s">
        <v>31</v>
      </c>
    </row>
    <row r="26" spans="1:7" ht="25.5" x14ac:dyDescent="0.25">
      <c r="A26" s="41">
        <v>3</v>
      </c>
      <c r="B26" s="50" t="s">
        <v>49</v>
      </c>
      <c r="C26" s="50" t="s">
        <v>50</v>
      </c>
      <c r="D26" s="54">
        <v>57593.06</v>
      </c>
      <c r="E26" s="56" t="s">
        <v>102</v>
      </c>
      <c r="F26" s="52">
        <v>15</v>
      </c>
      <c r="G26" s="50" t="s">
        <v>31</v>
      </c>
    </row>
    <row r="27" spans="1:7" ht="25.5" x14ac:dyDescent="0.25">
      <c r="A27" s="41">
        <v>4</v>
      </c>
      <c r="B27" s="50" t="s">
        <v>51</v>
      </c>
      <c r="C27" s="50" t="s">
        <v>52</v>
      </c>
      <c r="D27" s="54">
        <v>57593.06</v>
      </c>
      <c r="E27" s="56" t="s">
        <v>103</v>
      </c>
      <c r="F27" s="52">
        <v>15</v>
      </c>
      <c r="G27" s="50" t="s">
        <v>31</v>
      </c>
    </row>
    <row r="28" spans="1:7" ht="25.5" x14ac:dyDescent="0.25">
      <c r="A28" s="41">
        <v>5</v>
      </c>
      <c r="B28" s="50" t="s">
        <v>53</v>
      </c>
      <c r="C28" s="50" t="s">
        <v>52</v>
      </c>
      <c r="D28" s="54">
        <v>57593.06</v>
      </c>
      <c r="E28" s="56" t="s">
        <v>104</v>
      </c>
      <c r="F28" s="52">
        <v>10</v>
      </c>
      <c r="G28" s="50" t="s">
        <v>31</v>
      </c>
    </row>
    <row r="29" spans="1:7" ht="25.5" x14ac:dyDescent="0.25">
      <c r="A29" s="41">
        <v>6</v>
      </c>
      <c r="B29" s="50" t="s">
        <v>54</v>
      </c>
      <c r="C29" s="50" t="s">
        <v>55</v>
      </c>
      <c r="D29" s="54">
        <v>57593.06</v>
      </c>
      <c r="E29" s="56" t="s">
        <v>105</v>
      </c>
      <c r="F29" s="52">
        <v>15</v>
      </c>
      <c r="G29" s="50" t="s">
        <v>31</v>
      </c>
    </row>
    <row r="30" spans="1:7" ht="25.5" x14ac:dyDescent="0.25">
      <c r="A30" s="41">
        <v>7</v>
      </c>
      <c r="B30" s="50" t="s">
        <v>56</v>
      </c>
      <c r="C30" s="50" t="s">
        <v>55</v>
      </c>
      <c r="D30" s="54">
        <v>57593.06</v>
      </c>
      <c r="E30" s="56" t="s">
        <v>106</v>
      </c>
      <c r="F30" s="52">
        <v>15</v>
      </c>
      <c r="G30" s="50" t="s">
        <v>31</v>
      </c>
    </row>
    <row r="31" spans="1:7" ht="25.5" x14ac:dyDescent="0.25">
      <c r="A31" s="41">
        <v>8</v>
      </c>
      <c r="B31" s="50" t="s">
        <v>57</v>
      </c>
      <c r="C31" s="50" t="s">
        <v>55</v>
      </c>
      <c r="D31" s="54">
        <v>45500</v>
      </c>
      <c r="E31" s="56" t="s">
        <v>107</v>
      </c>
      <c r="F31" s="52">
        <v>7</v>
      </c>
      <c r="G31" s="50" t="s">
        <v>32</v>
      </c>
    </row>
    <row r="32" spans="1:7" ht="25.5" x14ac:dyDescent="0.25">
      <c r="A32" s="41">
        <v>9</v>
      </c>
      <c r="B32" s="50" t="s">
        <v>58</v>
      </c>
      <c r="C32" s="50" t="s">
        <v>55</v>
      </c>
      <c r="D32" s="54">
        <v>32500</v>
      </c>
      <c r="E32" s="56" t="s">
        <v>108</v>
      </c>
      <c r="F32" s="52">
        <v>5</v>
      </c>
      <c r="G32" s="50" t="s">
        <v>32</v>
      </c>
    </row>
    <row r="33" spans="1:7" ht="25.5" x14ac:dyDescent="0.25">
      <c r="A33" s="41">
        <v>10</v>
      </c>
      <c r="B33" s="50" t="s">
        <v>59</v>
      </c>
      <c r="C33" s="50" t="s">
        <v>55</v>
      </c>
      <c r="D33" s="54">
        <v>15960</v>
      </c>
      <c r="E33" s="56" t="s">
        <v>109</v>
      </c>
      <c r="F33" s="52">
        <v>15</v>
      </c>
      <c r="G33" s="50" t="s">
        <v>31</v>
      </c>
    </row>
    <row r="34" spans="1:7" ht="25.5" x14ac:dyDescent="0.25">
      <c r="A34" s="41">
        <v>11</v>
      </c>
      <c r="B34" s="50" t="s">
        <v>60</v>
      </c>
      <c r="C34" s="50" t="s">
        <v>61</v>
      </c>
      <c r="D34" s="54">
        <v>57593.06</v>
      </c>
      <c r="E34" s="56" t="s">
        <v>110</v>
      </c>
      <c r="F34" s="52">
        <v>10</v>
      </c>
      <c r="G34" s="50" t="s">
        <v>31</v>
      </c>
    </row>
    <row r="35" spans="1:7" ht="25.5" x14ac:dyDescent="0.25">
      <c r="A35" s="41">
        <v>12</v>
      </c>
      <c r="B35" s="50" t="s">
        <v>62</v>
      </c>
      <c r="C35" s="50" t="s">
        <v>63</v>
      </c>
      <c r="D35" s="54">
        <v>57593.06</v>
      </c>
      <c r="E35" s="56" t="s">
        <v>111</v>
      </c>
      <c r="F35" s="52">
        <v>30</v>
      </c>
      <c r="G35" s="50" t="s">
        <v>31</v>
      </c>
    </row>
    <row r="36" spans="1:7" ht="25.5" x14ac:dyDescent="0.25">
      <c r="A36" s="41">
        <v>13</v>
      </c>
      <c r="B36" s="50" t="s">
        <v>64</v>
      </c>
      <c r="C36" s="50" t="s">
        <v>65</v>
      </c>
      <c r="D36" s="54">
        <v>89766.37</v>
      </c>
      <c r="E36" s="56" t="s">
        <v>112</v>
      </c>
      <c r="F36" s="52">
        <v>35</v>
      </c>
      <c r="G36" s="50" t="s">
        <v>31</v>
      </c>
    </row>
    <row r="37" spans="1:7" ht="25.5" x14ac:dyDescent="0.25">
      <c r="A37" s="41">
        <v>14</v>
      </c>
      <c r="B37" s="50" t="s">
        <v>66</v>
      </c>
      <c r="C37" s="50" t="s">
        <v>65</v>
      </c>
      <c r="D37" s="54">
        <v>39000</v>
      </c>
      <c r="E37" s="56" t="s">
        <v>113</v>
      </c>
      <c r="F37" s="52">
        <v>6</v>
      </c>
      <c r="G37" s="50" t="s">
        <v>31</v>
      </c>
    </row>
    <row r="38" spans="1:7" ht="25.5" x14ac:dyDescent="0.25">
      <c r="A38" s="41">
        <v>15</v>
      </c>
      <c r="B38" s="50" t="s">
        <v>67</v>
      </c>
      <c r="C38" s="50" t="s">
        <v>68</v>
      </c>
      <c r="D38" s="54">
        <v>15960</v>
      </c>
      <c r="E38" s="56" t="s">
        <v>114</v>
      </c>
      <c r="F38" s="52">
        <v>15</v>
      </c>
      <c r="G38" s="50" t="s">
        <v>31</v>
      </c>
    </row>
    <row r="39" spans="1:7" ht="25.5" x14ac:dyDescent="0.25">
      <c r="A39" s="41">
        <v>16</v>
      </c>
      <c r="B39" s="50" t="s">
        <v>69</v>
      </c>
      <c r="C39" s="50" t="s">
        <v>68</v>
      </c>
      <c r="D39" s="54">
        <v>15960</v>
      </c>
      <c r="E39" s="56" t="s">
        <v>115</v>
      </c>
      <c r="F39" s="52">
        <v>15</v>
      </c>
      <c r="G39" s="50" t="s">
        <v>31</v>
      </c>
    </row>
    <row r="40" spans="1:7" ht="25.5" x14ac:dyDescent="0.25">
      <c r="A40" s="41">
        <v>17</v>
      </c>
      <c r="B40" s="50" t="s">
        <v>70</v>
      </c>
      <c r="C40" s="50" t="s">
        <v>68</v>
      </c>
      <c r="D40" s="54">
        <v>15960</v>
      </c>
      <c r="E40" s="56" t="s">
        <v>116</v>
      </c>
      <c r="F40" s="52">
        <v>15</v>
      </c>
      <c r="G40" s="50" t="s">
        <v>31</v>
      </c>
    </row>
    <row r="41" spans="1:7" ht="25.5" x14ac:dyDescent="0.25">
      <c r="A41" s="41">
        <v>18</v>
      </c>
      <c r="B41" s="50" t="s">
        <v>71</v>
      </c>
      <c r="C41" s="50" t="s">
        <v>72</v>
      </c>
      <c r="D41" s="54">
        <v>13000</v>
      </c>
      <c r="E41" s="56" t="s">
        <v>117</v>
      </c>
      <c r="F41" s="52">
        <v>2</v>
      </c>
      <c r="G41" s="50" t="s">
        <v>32</v>
      </c>
    </row>
    <row r="42" spans="1:7" ht="25.5" x14ac:dyDescent="0.25">
      <c r="A42" s="41">
        <v>19</v>
      </c>
      <c r="B42" s="50" t="s">
        <v>73</v>
      </c>
      <c r="C42" s="50" t="s">
        <v>72</v>
      </c>
      <c r="D42" s="54">
        <v>15960</v>
      </c>
      <c r="E42" s="56" t="s">
        <v>118</v>
      </c>
      <c r="F42" s="52">
        <v>15</v>
      </c>
      <c r="G42" s="50" t="s">
        <v>31</v>
      </c>
    </row>
    <row r="43" spans="1:7" ht="25.5" x14ac:dyDescent="0.25">
      <c r="A43" s="41">
        <v>20</v>
      </c>
      <c r="B43" s="50" t="s">
        <v>74</v>
      </c>
      <c r="C43" s="50" t="s">
        <v>72</v>
      </c>
      <c r="D43" s="54">
        <v>57593.06</v>
      </c>
      <c r="E43" s="56" t="s">
        <v>119</v>
      </c>
      <c r="F43" s="52">
        <v>25</v>
      </c>
      <c r="G43" s="50" t="s">
        <v>31</v>
      </c>
    </row>
    <row r="44" spans="1:7" ht="25.5" x14ac:dyDescent="0.25">
      <c r="A44" s="41">
        <v>21</v>
      </c>
      <c r="B44" s="50" t="s">
        <v>75</v>
      </c>
      <c r="C44" s="50" t="s">
        <v>76</v>
      </c>
      <c r="D44" s="54">
        <v>45000</v>
      </c>
      <c r="E44" s="56" t="s">
        <v>120</v>
      </c>
      <c r="F44" s="52">
        <v>15</v>
      </c>
      <c r="G44" s="50" t="s">
        <v>31</v>
      </c>
    </row>
    <row r="45" spans="1:7" ht="25.5" x14ac:dyDescent="0.25">
      <c r="A45" s="41">
        <v>22</v>
      </c>
      <c r="B45" s="50" t="s">
        <v>77</v>
      </c>
      <c r="C45" s="50" t="s">
        <v>76</v>
      </c>
      <c r="D45" s="54">
        <v>57593.06</v>
      </c>
      <c r="E45" s="56" t="s">
        <v>121</v>
      </c>
      <c r="F45" s="52">
        <v>15</v>
      </c>
      <c r="G45" s="50" t="s">
        <v>31</v>
      </c>
    </row>
    <row r="46" spans="1:7" ht="25.5" x14ac:dyDescent="0.25">
      <c r="A46" s="41">
        <v>23</v>
      </c>
      <c r="B46" s="50" t="s">
        <v>78</v>
      </c>
      <c r="C46" s="50" t="s">
        <v>76</v>
      </c>
      <c r="D46" s="54">
        <v>57593.06</v>
      </c>
      <c r="E46" s="56" t="s">
        <v>122</v>
      </c>
      <c r="F46" s="52">
        <v>15</v>
      </c>
      <c r="G46" s="50" t="s">
        <v>31</v>
      </c>
    </row>
    <row r="47" spans="1:7" ht="25.5" x14ac:dyDescent="0.25">
      <c r="A47" s="41">
        <v>24</v>
      </c>
      <c r="B47" s="50" t="s">
        <v>79</v>
      </c>
      <c r="C47" s="50" t="s">
        <v>80</v>
      </c>
      <c r="D47" s="54">
        <v>57593.06</v>
      </c>
      <c r="E47" s="56" t="s">
        <v>123</v>
      </c>
      <c r="F47" s="52">
        <v>15</v>
      </c>
      <c r="G47" s="50" t="s">
        <v>31</v>
      </c>
    </row>
    <row r="48" spans="1:7" ht="25.5" x14ac:dyDescent="0.25">
      <c r="A48" s="41">
        <v>25</v>
      </c>
      <c r="B48" s="50" t="s">
        <v>81</v>
      </c>
      <c r="C48" s="50" t="s">
        <v>80</v>
      </c>
      <c r="D48" s="54">
        <v>57593.06</v>
      </c>
      <c r="E48" s="56" t="s">
        <v>124</v>
      </c>
      <c r="F48" s="52">
        <v>15</v>
      </c>
      <c r="G48" s="50" t="s">
        <v>31</v>
      </c>
    </row>
    <row r="49" spans="1:7" ht="25.5" x14ac:dyDescent="0.25">
      <c r="A49" s="41">
        <v>26</v>
      </c>
      <c r="B49" s="50" t="s">
        <v>82</v>
      </c>
      <c r="C49" s="50" t="s">
        <v>83</v>
      </c>
      <c r="D49" s="54">
        <v>57593.06</v>
      </c>
      <c r="E49" s="56" t="s">
        <v>125</v>
      </c>
      <c r="F49" s="52">
        <v>15</v>
      </c>
      <c r="G49" s="50" t="s">
        <v>31</v>
      </c>
    </row>
    <row r="50" spans="1:7" ht="25.5" x14ac:dyDescent="0.25">
      <c r="A50" s="41">
        <v>27</v>
      </c>
      <c r="B50" s="50" t="s">
        <v>84</v>
      </c>
      <c r="C50" s="50" t="s">
        <v>85</v>
      </c>
      <c r="D50" s="54">
        <v>89766.37</v>
      </c>
      <c r="E50" s="56" t="s">
        <v>126</v>
      </c>
      <c r="F50" s="52">
        <v>81.8</v>
      </c>
      <c r="G50" s="50" t="s">
        <v>31</v>
      </c>
    </row>
    <row r="51" spans="1:7" ht="25.5" x14ac:dyDescent="0.25">
      <c r="A51" s="41">
        <v>28</v>
      </c>
      <c r="B51" s="50" t="s">
        <v>86</v>
      </c>
      <c r="C51" s="50" t="s">
        <v>85</v>
      </c>
      <c r="D51" s="54">
        <v>57593.06</v>
      </c>
      <c r="E51" s="56" t="s">
        <v>127</v>
      </c>
      <c r="F51" s="52">
        <v>15</v>
      </c>
      <c r="G51" s="50" t="s">
        <v>31</v>
      </c>
    </row>
    <row r="52" spans="1:7" ht="25.5" x14ac:dyDescent="0.25">
      <c r="A52" s="41">
        <v>29</v>
      </c>
      <c r="B52" s="50" t="s">
        <v>87</v>
      </c>
      <c r="C52" s="50" t="s">
        <v>85</v>
      </c>
      <c r="D52" s="54">
        <v>32500</v>
      </c>
      <c r="E52" s="56" t="s">
        <v>128</v>
      </c>
      <c r="F52" s="52">
        <v>5</v>
      </c>
      <c r="G52" s="50" t="s">
        <v>32</v>
      </c>
    </row>
    <row r="53" spans="1:7" ht="25.5" x14ac:dyDescent="0.25">
      <c r="A53" s="41">
        <v>30</v>
      </c>
      <c r="B53" s="50" t="s">
        <v>88</v>
      </c>
      <c r="C53" s="50" t="s">
        <v>89</v>
      </c>
      <c r="D53" s="54">
        <v>15960</v>
      </c>
      <c r="E53" s="56" t="s">
        <v>129</v>
      </c>
      <c r="F53" s="52">
        <v>15</v>
      </c>
      <c r="G53" s="50" t="s">
        <v>31</v>
      </c>
    </row>
    <row r="54" spans="1:7" ht="25.5" x14ac:dyDescent="0.25">
      <c r="A54" s="41">
        <v>31</v>
      </c>
      <c r="B54" s="50" t="s">
        <v>90</v>
      </c>
      <c r="C54" s="50" t="s">
        <v>89</v>
      </c>
      <c r="D54" s="54">
        <v>57593.06</v>
      </c>
      <c r="E54" s="56" t="s">
        <v>130</v>
      </c>
      <c r="F54" s="52">
        <v>15</v>
      </c>
      <c r="G54" s="50" t="s">
        <v>31</v>
      </c>
    </row>
    <row r="55" spans="1:7" ht="25.5" x14ac:dyDescent="0.25">
      <c r="A55" s="41">
        <v>32</v>
      </c>
      <c r="B55" s="50" t="s">
        <v>91</v>
      </c>
      <c r="C55" s="50" t="s">
        <v>89</v>
      </c>
      <c r="D55" s="54">
        <v>57593.06</v>
      </c>
      <c r="E55" s="56" t="s">
        <v>131</v>
      </c>
      <c r="F55" s="52">
        <v>8</v>
      </c>
      <c r="G55" s="50" t="s">
        <v>31</v>
      </c>
    </row>
    <row r="56" spans="1:7" ht="25.5" x14ac:dyDescent="0.25">
      <c r="A56" s="41">
        <v>33</v>
      </c>
      <c r="B56" s="50" t="s">
        <v>92</v>
      </c>
      <c r="C56" s="50" t="s">
        <v>93</v>
      </c>
      <c r="D56" s="54">
        <v>89766.37</v>
      </c>
      <c r="E56" s="56" t="s">
        <v>132</v>
      </c>
      <c r="F56" s="52">
        <v>30</v>
      </c>
      <c r="G56" s="50" t="s">
        <v>31</v>
      </c>
    </row>
    <row r="57" spans="1:7" ht="25.5" x14ac:dyDescent="0.25">
      <c r="A57" s="41">
        <v>34</v>
      </c>
      <c r="B57" s="50" t="s">
        <v>94</v>
      </c>
      <c r="C57" s="50" t="s">
        <v>93</v>
      </c>
      <c r="D57" s="54">
        <v>89766.37</v>
      </c>
      <c r="E57" s="56" t="s">
        <v>133</v>
      </c>
      <c r="F57" s="52">
        <v>30</v>
      </c>
      <c r="G57" s="50" t="s">
        <v>31</v>
      </c>
    </row>
    <row r="58" spans="1:7" ht="25.5" x14ac:dyDescent="0.25">
      <c r="A58" s="41">
        <v>35</v>
      </c>
      <c r="B58" s="50" t="s">
        <v>95</v>
      </c>
      <c r="C58" s="50" t="s">
        <v>93</v>
      </c>
      <c r="D58" s="54">
        <v>15960</v>
      </c>
      <c r="E58" s="56" t="s">
        <v>134</v>
      </c>
      <c r="F58" s="52">
        <v>15</v>
      </c>
      <c r="G58" s="50" t="s">
        <v>31</v>
      </c>
    </row>
    <row r="59" spans="1:7" ht="25.5" x14ac:dyDescent="0.25">
      <c r="A59" s="41">
        <v>36</v>
      </c>
      <c r="B59" s="50" t="s">
        <v>96</v>
      </c>
      <c r="C59" s="50" t="s">
        <v>97</v>
      </c>
      <c r="D59" s="54">
        <v>45500</v>
      </c>
      <c r="E59" s="56" t="s">
        <v>135</v>
      </c>
      <c r="F59" s="52">
        <v>7</v>
      </c>
      <c r="G59" s="50" t="s">
        <v>32</v>
      </c>
    </row>
    <row r="60" spans="1:7" ht="25.5" x14ac:dyDescent="0.25">
      <c r="A60" s="41">
        <v>37</v>
      </c>
      <c r="B60" s="50" t="s">
        <v>98</v>
      </c>
      <c r="C60" s="50" t="s">
        <v>97</v>
      </c>
      <c r="D60" s="54">
        <v>57593.06</v>
      </c>
      <c r="E60" s="56" t="s">
        <v>136</v>
      </c>
      <c r="F60" s="52">
        <v>15</v>
      </c>
      <c r="G60" s="50" t="s">
        <v>31</v>
      </c>
    </row>
    <row r="61" spans="1:7" ht="25.5" x14ac:dyDescent="0.25">
      <c r="A61" s="41">
        <v>38</v>
      </c>
      <c r="B61" s="50" t="s">
        <v>99</v>
      </c>
      <c r="C61" s="50" t="s">
        <v>97</v>
      </c>
      <c r="D61" s="54">
        <v>57593.06</v>
      </c>
      <c r="E61" s="56" t="s">
        <v>137</v>
      </c>
      <c r="F61" s="52">
        <v>15</v>
      </c>
      <c r="G61" s="50" t="s">
        <v>31</v>
      </c>
    </row>
    <row r="62" spans="1:7" x14ac:dyDescent="0.25">
      <c r="A62" s="57" t="s">
        <v>33</v>
      </c>
    </row>
    <row r="63" spans="1:7" ht="28.5" customHeight="1" x14ac:dyDescent="0.25">
      <c r="A63" s="58" t="s">
        <v>41</v>
      </c>
      <c r="B63" s="50" t="s">
        <v>138</v>
      </c>
      <c r="C63" s="50" t="s">
        <v>139</v>
      </c>
      <c r="D63" s="51">
        <v>25111</v>
      </c>
      <c r="E63" s="50" t="s">
        <v>140</v>
      </c>
      <c r="F63" s="52">
        <v>350</v>
      </c>
      <c r="G63" s="50" t="s">
        <v>141</v>
      </c>
    </row>
    <row r="64" spans="1:7" hidden="1" x14ac:dyDescent="0.25">
      <c r="A64" s="41">
        <v>2</v>
      </c>
      <c r="B64" s="56"/>
      <c r="C64" s="56"/>
      <c r="D64" s="54"/>
      <c r="E64" s="56"/>
      <c r="F64" s="55"/>
      <c r="G64" s="56"/>
    </row>
    <row r="65" spans="1:7" x14ac:dyDescent="0.25">
      <c r="A65" s="48" t="s">
        <v>38</v>
      </c>
    </row>
    <row r="66" spans="1:7" x14ac:dyDescent="0.25">
      <c r="A66" s="45">
        <v>1</v>
      </c>
      <c r="B66" s="50" t="s">
        <v>37</v>
      </c>
      <c r="C66" s="50" t="s">
        <v>37</v>
      </c>
      <c r="D66" s="51" t="s">
        <v>37</v>
      </c>
      <c r="E66" s="50" t="s">
        <v>37</v>
      </c>
      <c r="F66" s="52" t="s">
        <v>37</v>
      </c>
      <c r="G66" s="50" t="s">
        <v>37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"/>
  <sheetViews>
    <sheetView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72" t="s">
        <v>19</v>
      </c>
      <c r="B1" s="72"/>
      <c r="C1" s="72"/>
      <c r="D1" s="72"/>
      <c r="E1" s="72"/>
      <c r="F1" s="72"/>
    </row>
    <row r="3" spans="1:6" ht="12.75" customHeight="1" x14ac:dyDescent="0.2">
      <c r="A3" s="66" t="s">
        <v>0</v>
      </c>
      <c r="B3" s="66"/>
      <c r="C3" s="66"/>
      <c r="D3" s="66"/>
      <c r="E3" s="67" t="s">
        <v>10</v>
      </c>
      <c r="F3" s="67" t="s">
        <v>1</v>
      </c>
    </row>
    <row r="4" spans="1:6" ht="29.25" customHeight="1" x14ac:dyDescent="0.2">
      <c r="A4" s="66"/>
      <c r="B4" s="66"/>
      <c r="C4" s="66"/>
      <c r="D4" s="66"/>
      <c r="E4" s="68"/>
      <c r="F4" s="68"/>
    </row>
    <row r="5" spans="1:6" ht="32.25" customHeight="1" x14ac:dyDescent="0.2">
      <c r="A5" s="82" t="s">
        <v>7</v>
      </c>
      <c r="B5" s="82"/>
      <c r="C5" s="82"/>
      <c r="D5" s="82"/>
      <c r="E5" s="12">
        <v>37</v>
      </c>
      <c r="F5" s="33">
        <f>1353+228.2</f>
        <v>1581.2</v>
      </c>
    </row>
    <row r="23" spans="6:6" x14ac:dyDescent="0.2">
      <c r="F23" s="42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workbookViewId="0">
      <selection activeCell="H30" sqref="H30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83" t="s">
        <v>28</v>
      </c>
      <c r="B1" s="84"/>
      <c r="C1" s="84"/>
      <c r="D1" s="84"/>
      <c r="E1" s="84"/>
      <c r="F1" s="84"/>
      <c r="G1" s="84"/>
      <c r="H1" s="84"/>
    </row>
    <row r="3" spans="1:8" ht="15" x14ac:dyDescent="0.2">
      <c r="A3" s="85" t="s">
        <v>35</v>
      </c>
      <c r="B3" s="85"/>
      <c r="C3" s="86" t="s">
        <v>36</v>
      </c>
      <c r="D3" s="87"/>
      <c r="E3" s="86" t="s">
        <v>3</v>
      </c>
      <c r="F3" s="87"/>
      <c r="G3" s="85" t="s">
        <v>34</v>
      </c>
      <c r="H3" s="85"/>
    </row>
    <row r="4" spans="1:8" ht="25.5" x14ac:dyDescent="0.2">
      <c r="A4" s="10" t="s">
        <v>26</v>
      </c>
      <c r="B4" s="10" t="s">
        <v>1</v>
      </c>
      <c r="C4" s="21" t="s">
        <v>26</v>
      </c>
      <c r="D4" s="10" t="s">
        <v>1</v>
      </c>
      <c r="E4" s="10" t="s">
        <v>26</v>
      </c>
      <c r="F4" s="10" t="s">
        <v>1</v>
      </c>
      <c r="G4" s="21" t="s">
        <v>26</v>
      </c>
      <c r="H4" s="10" t="s">
        <v>1</v>
      </c>
    </row>
    <row r="5" spans="1:8" ht="15" x14ac:dyDescent="0.2">
      <c r="A5" s="13">
        <v>8</v>
      </c>
      <c r="B5" s="13">
        <v>36</v>
      </c>
      <c r="C5" s="13">
        <v>21</v>
      </c>
      <c r="D5" s="39">
        <v>966</v>
      </c>
      <c r="E5" s="13">
        <v>1</v>
      </c>
      <c r="F5" s="32">
        <v>580</v>
      </c>
      <c r="G5" s="13" t="s">
        <v>37</v>
      </c>
      <c r="H5" s="40" t="s">
        <v>37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27</v>
      </c>
      <c r="B7" s="43"/>
      <c r="C7" s="25"/>
      <c r="D7" s="25"/>
      <c r="E7" s="25"/>
      <c r="F7" s="25"/>
      <c r="G7" s="25"/>
      <c r="H7" s="25"/>
    </row>
    <row r="9" spans="1:8" x14ac:dyDescent="0.2">
      <c r="A9" s="42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2023-04-06T07:48:08Z</dcterms:modified>
</cp:coreProperties>
</file>