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Служебные\Кулявину О.В\2023 год. для сайта\июнь 2023\"/>
    </mc:Choice>
  </mc:AlternateContent>
  <bookViews>
    <workbookView xWindow="480" yWindow="45" windowWidth="27795" windowHeight="11820" activeTab="4"/>
  </bookViews>
  <sheets>
    <sheet name="Поданные заявки на ТП" sheetId="1" r:id="rId1"/>
    <sheet name="Аннулированные заявки на ТП" sheetId="2" r:id="rId2"/>
    <sheet name="Заключенные ДТП" sheetId="3" r:id="rId3"/>
    <sheet name="Выполненные ДТП " sheetId="4" r:id="rId4"/>
    <sheet name="Резервируемая мощность" sheetId="5" r:id="rId5"/>
  </sheets>
  <definedNames>
    <definedName name="_xlnm._FilterDatabase" localSheetId="0" hidden="1">'Поданные заявки на ТП'!#REF!</definedName>
  </definedNames>
  <calcPr calcId="152511"/>
</workbook>
</file>

<file path=xl/calcChain.xml><?xml version="1.0" encoding="utf-8"?>
<calcChain xmlns="http://schemas.openxmlformats.org/spreadsheetml/2006/main">
  <c r="E5" i="3" l="1"/>
  <c r="G8" i="3" l="1"/>
  <c r="G6" i="3" l="1"/>
  <c r="G7" i="3" l="1"/>
  <c r="G5" i="3" s="1"/>
  <c r="F8" i="3"/>
  <c r="F7" i="3"/>
  <c r="F5" i="3" s="1"/>
  <c r="F6" i="3"/>
</calcChain>
</file>

<file path=xl/sharedStrings.xml><?xml version="1.0" encoding="utf-8"?>
<sst xmlns="http://schemas.openxmlformats.org/spreadsheetml/2006/main" count="354" uniqueCount="219">
  <si>
    <t>Наименование показателя</t>
  </si>
  <si>
    <t>Мощность, кВт</t>
  </si>
  <si>
    <t>Плата по договору тех. присоединения,  руб.</t>
  </si>
  <si>
    <t>6 кВ</t>
  </si>
  <si>
    <t xml:space="preserve">     - в течение 1 года</t>
  </si>
  <si>
    <t xml:space="preserve">     - в течение 6 месяцев</t>
  </si>
  <si>
    <t>Информация о количестве заключенных договоров об осуществлении технологического присоединения к электрическим сетям:</t>
  </si>
  <si>
    <t xml:space="preserve">Информация о количестве выполненных присоединений и присоединенной мощности </t>
  </si>
  <si>
    <t>Количество  заявок,  шт.</t>
  </si>
  <si>
    <t>Количество договоров,  шт.</t>
  </si>
  <si>
    <t>Количество  договоров,  шт.</t>
  </si>
  <si>
    <t>Количество поданных заявок и объем мощности, необходимого для их удовлетворения</t>
  </si>
  <si>
    <t>Номер договора</t>
  </si>
  <si>
    <t>Срок выполнения по договору</t>
  </si>
  <si>
    <t>Номер и дата ТУ</t>
  </si>
  <si>
    <t>Напряжение, категория надёжности</t>
  </si>
  <si>
    <t>№ п/п</t>
  </si>
  <si>
    <t>Количество аннулированных заявок на технологическое присоединение</t>
  </si>
  <si>
    <t>Количество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сроках, и плате по каждому договору</t>
  </si>
  <si>
    <t>Количество выполненных присоединений и присоединяемой мощности</t>
  </si>
  <si>
    <r>
      <t xml:space="preserve">Информация о количестве </t>
    </r>
    <r>
      <rPr>
        <sz val="11"/>
        <color indexed="8"/>
        <rFont val="Times New Roman"/>
        <family val="1"/>
        <charset val="204"/>
      </rPr>
      <t>поданных заявок и объема мощности, необходимого для их удовлетворения</t>
    </r>
  </si>
  <si>
    <r>
      <t xml:space="preserve">Информация о количестве </t>
    </r>
    <r>
      <rPr>
        <sz val="11"/>
        <color indexed="8"/>
        <rFont val="Times New Roman"/>
        <family val="1"/>
        <charset val="204"/>
      </rPr>
      <t>аннулированных заявок на технологическое присоединение</t>
    </r>
  </si>
  <si>
    <t>Расшифровка:</t>
  </si>
  <si>
    <t xml:space="preserve">         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содержашую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компании.</t>
  </si>
  <si>
    <t xml:space="preserve">     - в течение 4 месяцев</t>
  </si>
  <si>
    <t xml:space="preserve">     - в течение 2 лет</t>
  </si>
  <si>
    <t>Кол-во заявок, шт.</t>
  </si>
  <si>
    <t xml:space="preserve">       </t>
  </si>
  <si>
    <t xml:space="preserve">     Величина резервируемой максимальной мощности, в разбивке по уровням напряжения:</t>
  </si>
  <si>
    <t>Мощность,кВт</t>
  </si>
  <si>
    <t>Размер платы (руб. с НДС)</t>
  </si>
  <si>
    <t xml:space="preserve"> 380/3</t>
  </si>
  <si>
    <t xml:space="preserve"> 220/3</t>
  </si>
  <si>
    <t>- исполнение в течение 1 года</t>
  </si>
  <si>
    <t>10 кВ</t>
  </si>
  <si>
    <t>0,22 кВ</t>
  </si>
  <si>
    <t>0,38 кВ</t>
  </si>
  <si>
    <t>-</t>
  </si>
  <si>
    <t>- исполнение в течение 2 лет</t>
  </si>
  <si>
    <t>- исполнение в течение 6 мес.</t>
  </si>
  <si>
    <t>- исполнение в течение 4 мес.</t>
  </si>
  <si>
    <t>1</t>
  </si>
  <si>
    <t>2</t>
  </si>
  <si>
    <t>3</t>
  </si>
  <si>
    <t>4</t>
  </si>
  <si>
    <t>5</t>
  </si>
  <si>
    <t>6</t>
  </si>
  <si>
    <t>7</t>
  </si>
  <si>
    <t>8</t>
  </si>
  <si>
    <t xml:space="preserve"> 380/2</t>
  </si>
  <si>
    <t>9</t>
  </si>
  <si>
    <t>10</t>
  </si>
  <si>
    <t>11</t>
  </si>
  <si>
    <t>12</t>
  </si>
  <si>
    <t>13</t>
  </si>
  <si>
    <t>14</t>
  </si>
  <si>
    <t xml:space="preserve"> 219-23</t>
  </si>
  <si>
    <t xml:space="preserve"> с 01.06.2023 по 01.12.2023</t>
  </si>
  <si>
    <t xml:space="preserve"> 221-23</t>
  </si>
  <si>
    <t xml:space="preserve"> с 02.06.2023 по 02.12.2023</t>
  </si>
  <si>
    <t xml:space="preserve"> 222-23</t>
  </si>
  <si>
    <t xml:space="preserve"> с 05.06.2023 по 05.12.2023</t>
  </si>
  <si>
    <t xml:space="preserve"> 223-23</t>
  </si>
  <si>
    <t xml:space="preserve"> 224-23</t>
  </si>
  <si>
    <t xml:space="preserve"> 225-23</t>
  </si>
  <si>
    <t xml:space="preserve"> 226-23</t>
  </si>
  <si>
    <t xml:space="preserve"> 227-23</t>
  </si>
  <si>
    <t xml:space="preserve"> 228-23</t>
  </si>
  <si>
    <t xml:space="preserve"> с 06.06.2023 по 06.12.2023</t>
  </si>
  <si>
    <t xml:space="preserve"> 229-23</t>
  </si>
  <si>
    <t xml:space="preserve"> 230-23</t>
  </si>
  <si>
    <t xml:space="preserve"> 231-23</t>
  </si>
  <si>
    <t xml:space="preserve"> 232-23</t>
  </si>
  <si>
    <t xml:space="preserve"> 234-23</t>
  </si>
  <si>
    <t xml:space="preserve"> с 07.06.2023 по 07.12.2023</t>
  </si>
  <si>
    <t xml:space="preserve"> 235-23</t>
  </si>
  <si>
    <t xml:space="preserve"> 237-23</t>
  </si>
  <si>
    <t xml:space="preserve"> с 08.06.2023 по 08.12.2023</t>
  </si>
  <si>
    <t xml:space="preserve"> 238-23</t>
  </si>
  <si>
    <t xml:space="preserve"> 239-23</t>
  </si>
  <si>
    <t xml:space="preserve"> с 09.06.2023 по 09.12.2023</t>
  </si>
  <si>
    <t xml:space="preserve"> 240-23</t>
  </si>
  <si>
    <t xml:space="preserve"> 241-23</t>
  </si>
  <si>
    <t xml:space="preserve"> 246-23</t>
  </si>
  <si>
    <t xml:space="preserve"> с 15.06.2023 по 15.12.2023</t>
  </si>
  <si>
    <t xml:space="preserve"> 247-23</t>
  </si>
  <si>
    <t xml:space="preserve"> 248-23</t>
  </si>
  <si>
    <t xml:space="preserve"> с 16.06.2023 по 16.12.2023</t>
  </si>
  <si>
    <t xml:space="preserve"> 249-23</t>
  </si>
  <si>
    <t xml:space="preserve"> 251-23</t>
  </si>
  <si>
    <t xml:space="preserve"> с 19.06.2023 по 19.12.2023</t>
  </si>
  <si>
    <t xml:space="preserve"> 256-23</t>
  </si>
  <si>
    <t xml:space="preserve"> с 20.06.2023 по 20.12.2023</t>
  </si>
  <si>
    <t xml:space="preserve"> 257-23</t>
  </si>
  <si>
    <t xml:space="preserve"> 258-23</t>
  </si>
  <si>
    <t xml:space="preserve"> 259-23</t>
  </si>
  <si>
    <t xml:space="preserve"> 260-23</t>
  </si>
  <si>
    <t xml:space="preserve"> 261-23</t>
  </si>
  <si>
    <t xml:space="preserve"> 262-23</t>
  </si>
  <si>
    <t xml:space="preserve"> 263-23</t>
  </si>
  <si>
    <t xml:space="preserve"> 264-23</t>
  </si>
  <si>
    <t xml:space="preserve"> 265-23</t>
  </si>
  <si>
    <t xml:space="preserve"> с 21.06.2023 по 21.12.2023</t>
  </si>
  <si>
    <t xml:space="preserve"> 266-23</t>
  </si>
  <si>
    <t xml:space="preserve"> 267-23</t>
  </si>
  <si>
    <t xml:space="preserve"> 268-23</t>
  </si>
  <si>
    <t xml:space="preserve"> 269-23</t>
  </si>
  <si>
    <t xml:space="preserve"> с 23.06.2023 по 23.12.2023</t>
  </si>
  <si>
    <t xml:space="preserve"> 270-23</t>
  </si>
  <si>
    <t xml:space="preserve"> 271-23</t>
  </si>
  <si>
    <t xml:space="preserve"> 272-23</t>
  </si>
  <si>
    <t xml:space="preserve"> 273-23</t>
  </si>
  <si>
    <t xml:space="preserve"> 274-23</t>
  </si>
  <si>
    <t xml:space="preserve"> с 26.06.2023 по 26.12.2023</t>
  </si>
  <si>
    <t xml:space="preserve"> 277-23</t>
  </si>
  <si>
    <t xml:space="preserve"> с 27.06.2023 по 27.12.2023</t>
  </si>
  <si>
    <t xml:space="preserve"> 278-23</t>
  </si>
  <si>
    <t xml:space="preserve"> с 29.06.2023 по 29.12.2023</t>
  </si>
  <si>
    <t xml:space="preserve"> 279-23</t>
  </si>
  <si>
    <t xml:space="preserve"> 281-23</t>
  </si>
  <si>
    <t xml:space="preserve"> с 30.06.2023 по 30.12.2023</t>
  </si>
  <si>
    <t xml:space="preserve"> 282-23</t>
  </si>
  <si>
    <t xml:space="preserve"> 283-23</t>
  </si>
  <si>
    <t xml:space="preserve"> 284-23</t>
  </si>
  <si>
    <t xml:space="preserve"> 286-23</t>
  </si>
  <si>
    <t>15</t>
  </si>
  <si>
    <t xml:space="preserve"> 371 от 19.05.2023</t>
  </si>
  <si>
    <t xml:space="preserve"> 363 от 17.05.2023</t>
  </si>
  <si>
    <t xml:space="preserve"> 335 от 10.05.2023</t>
  </si>
  <si>
    <t xml:space="preserve"> 379 от 22.05.2023</t>
  </si>
  <si>
    <t xml:space="preserve"> 314 от 28.04.2023</t>
  </si>
  <si>
    <t xml:space="preserve"> 362 от 17.05.2023</t>
  </si>
  <si>
    <t xml:space="preserve"> 348 от 12.05.2023</t>
  </si>
  <si>
    <t xml:space="preserve"> 369 от 18.05.2023</t>
  </si>
  <si>
    <t xml:space="preserve"> 388 от 23.05.2023</t>
  </si>
  <si>
    <t xml:space="preserve"> 395 от 24.05.2023</t>
  </si>
  <si>
    <t xml:space="preserve"> 392 от 23.05.2023</t>
  </si>
  <si>
    <t xml:space="preserve"> 391 от 23.05.2023</t>
  </si>
  <si>
    <t xml:space="preserve"> 396 от 24.05.2023</t>
  </si>
  <si>
    <t xml:space="preserve"> 393 от 24.05.2023</t>
  </si>
  <si>
    <t xml:space="preserve"> 433 от 01.06.2023</t>
  </si>
  <si>
    <t xml:space="preserve"> 352 от 15.05.2023</t>
  </si>
  <si>
    <t xml:space="preserve"> 373 от 22.05.2023</t>
  </si>
  <si>
    <t xml:space="preserve"> 409 от 26.05.2023</t>
  </si>
  <si>
    <t xml:space="preserve"> 347 от 12.05.2023</t>
  </si>
  <si>
    <t xml:space="preserve"> 324 от 03.05.2023</t>
  </si>
  <si>
    <t xml:space="preserve"> 421 от 30.05.2023</t>
  </si>
  <si>
    <t xml:space="preserve"> 408 от 26.05.2023</t>
  </si>
  <si>
    <t xml:space="preserve"> 412 от 29.05.2023</t>
  </si>
  <si>
    <t xml:space="preserve"> 411 от 26.05.2023</t>
  </si>
  <si>
    <t xml:space="preserve"> 427 от 31.05.2023</t>
  </si>
  <si>
    <t xml:space="preserve"> 410 от 29.05.2023</t>
  </si>
  <si>
    <t xml:space="preserve"> 435 от 01.06.2023</t>
  </si>
  <si>
    <t xml:space="preserve"> 422 от 30.05.2023</t>
  </si>
  <si>
    <t xml:space="preserve"> 413 от 29.05.2023</t>
  </si>
  <si>
    <t xml:space="preserve"> 420 от 30.05.2023</t>
  </si>
  <si>
    <t xml:space="preserve"> 416 от 31.05.2023</t>
  </si>
  <si>
    <t xml:space="preserve"> 436 от 01.06.2023</t>
  </si>
  <si>
    <t xml:space="preserve"> 439 от 02.06.2023</t>
  </si>
  <si>
    <t xml:space="preserve"> 417 от 29.05.2023</t>
  </si>
  <si>
    <t xml:space="preserve"> 452 от 06.06.2023</t>
  </si>
  <si>
    <t xml:space="preserve"> 453 от 06.06.2023</t>
  </si>
  <si>
    <t xml:space="preserve"> 419 от 30.05.2023</t>
  </si>
  <si>
    <t xml:space="preserve"> 424 от 30.05.2023</t>
  </si>
  <si>
    <t xml:space="preserve"> 448 от 05.06.2023</t>
  </si>
  <si>
    <t xml:space="preserve"> 446 от 05.06.2023</t>
  </si>
  <si>
    <t xml:space="preserve"> 464 от 08.06.2023</t>
  </si>
  <si>
    <t xml:space="preserve"> 462 от 08.06.2023</t>
  </si>
  <si>
    <t xml:space="preserve"> 463 от 08.06.2023</t>
  </si>
  <si>
    <t xml:space="preserve"> 370 от 18.05.2023</t>
  </si>
  <si>
    <t xml:space="preserve"> 459 от 07.06.2023</t>
  </si>
  <si>
    <t xml:space="preserve"> 461 от 08.06.2023</t>
  </si>
  <si>
    <t xml:space="preserve"> 472 от 14.06.2023</t>
  </si>
  <si>
    <t xml:space="preserve"> 474 от 14.06.2023</t>
  </si>
  <si>
    <t xml:space="preserve"> 485 от 15.06.2023</t>
  </si>
  <si>
    <t xml:space="preserve"> 483 от 15.06.2023</t>
  </si>
  <si>
    <t xml:space="preserve"> 487 от 15.06.2023</t>
  </si>
  <si>
    <t xml:space="preserve"> 486 от 15.06.2023</t>
  </si>
  <si>
    <t xml:space="preserve"> 220-23</t>
  </si>
  <si>
    <t xml:space="preserve"> с 01.06.2023 по 01.10.2023</t>
  </si>
  <si>
    <t xml:space="preserve"> 233-23</t>
  </si>
  <si>
    <t xml:space="preserve"> с 07.06.2023 по 20.07.2023</t>
  </si>
  <si>
    <t xml:space="preserve"> 236-23</t>
  </si>
  <si>
    <t xml:space="preserve"> с 08.06.2023 по 21.07.2023</t>
  </si>
  <si>
    <t xml:space="preserve"> 242-23</t>
  </si>
  <si>
    <t xml:space="preserve"> с 13.06.2023 по 13.10.2023</t>
  </si>
  <si>
    <t xml:space="preserve"> 243-23</t>
  </si>
  <si>
    <t xml:space="preserve"> с 14.06.2023 по 14.10.2023</t>
  </si>
  <si>
    <t xml:space="preserve"> 244-23</t>
  </si>
  <si>
    <t xml:space="preserve"> 245-23</t>
  </si>
  <si>
    <t xml:space="preserve"> 250-23</t>
  </si>
  <si>
    <t xml:space="preserve"> с 16.06.2023 по 16.10.2023</t>
  </si>
  <si>
    <t xml:space="preserve"> 253-23/ВР</t>
  </si>
  <si>
    <t xml:space="preserve"> с 19.06.2023 по 10.07.2023</t>
  </si>
  <si>
    <t xml:space="preserve"> 254-23/ВР</t>
  </si>
  <si>
    <t xml:space="preserve"> 255-23/ВР</t>
  </si>
  <si>
    <t xml:space="preserve"> с 20.06.2023 по 11.07.2023</t>
  </si>
  <si>
    <t xml:space="preserve"> 275-23/ВР</t>
  </si>
  <si>
    <t xml:space="preserve"> с 26.06.2023 по 17.07.2023</t>
  </si>
  <si>
    <t xml:space="preserve"> 276-23/ВР</t>
  </si>
  <si>
    <t xml:space="preserve"> 280-23</t>
  </si>
  <si>
    <t xml:space="preserve"> с 29.06.2023 по 20.07.2023</t>
  </si>
  <si>
    <t xml:space="preserve"> 285-23</t>
  </si>
  <si>
    <t xml:space="preserve"> с 30.06.2023 по 11.08.2023</t>
  </si>
  <si>
    <t xml:space="preserve"> 265 от 13.04.2023</t>
  </si>
  <si>
    <t xml:space="preserve"> 407 от 25.05.2023</t>
  </si>
  <si>
    <t xml:space="preserve"> 365 от 17.05.2023</t>
  </si>
  <si>
    <t xml:space="preserve"> 389 от 23.05.2023</t>
  </si>
  <si>
    <t xml:space="preserve"> 405 от 25.05.2023</t>
  </si>
  <si>
    <t xml:space="preserve"> 385 от 22.05.2023</t>
  </si>
  <si>
    <t xml:space="preserve"> 377 от 22.05.2023</t>
  </si>
  <si>
    <t xml:space="preserve"> 350 от 12.05.2023</t>
  </si>
  <si>
    <t xml:space="preserve"> 437 от 01.06.2023</t>
  </si>
  <si>
    <t xml:space="preserve"> 440 от 02.06.2023</t>
  </si>
  <si>
    <t xml:space="preserve"> 443 от 05.06.2023</t>
  </si>
  <si>
    <t xml:space="preserve"> 334 от 10.05.2023</t>
  </si>
  <si>
    <t xml:space="preserve"> 351 от 15.05.2023</t>
  </si>
  <si>
    <t xml:space="preserve"> 470 от 13.06.2023</t>
  </si>
  <si>
    <t xml:space="preserve"> 494 от 20.06.2023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</si>
</sst>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3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8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1" fillId="0" borderId="0" xfId="0" applyFont="1" applyFill="1"/>
    <xf numFmtId="49" fontId="8" fillId="0" borderId="2" xfId="0" applyNumberFormat="1" applyFont="1" applyFill="1" applyBorder="1" applyAlignment="1">
      <alignment vertical="top"/>
    </xf>
    <xf numFmtId="49" fontId="8" fillId="0" borderId="3" xfId="0" applyNumberFormat="1" applyFont="1" applyFill="1" applyBorder="1" applyAlignment="1">
      <alignment vertical="top"/>
    </xf>
    <xf numFmtId="0" fontId="8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vertical="center"/>
    </xf>
    <xf numFmtId="49" fontId="6" fillId="0" borderId="3" xfId="0" applyNumberFormat="1" applyFont="1" applyFill="1" applyBorder="1" applyAlignment="1">
      <alignment vertical="center" wrapText="1"/>
    </xf>
    <xf numFmtId="49" fontId="6" fillId="0" borderId="4" xfId="0" applyNumberFormat="1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top" wrapText="1"/>
    </xf>
    <xf numFmtId="1" fontId="8" fillId="0" borderId="1" xfId="0" applyNumberFormat="1" applyFont="1" applyFill="1" applyBorder="1" applyAlignment="1">
      <alignment horizontal="center" vertical="center" wrapText="1"/>
    </xf>
    <xf numFmtId="1" fontId="8" fillId="0" borderId="5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2" fillId="0" borderId="0" xfId="0" applyFont="1" applyAlignment="1">
      <alignment vertical="top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4" xfId="0" applyNumberFormat="1" applyFont="1" applyFill="1" applyBorder="1" applyAlignment="1">
      <alignment vertical="top"/>
    </xf>
    <xf numFmtId="4" fontId="4" fillId="0" borderId="0" xfId="0" applyNumberFormat="1" applyFont="1" applyFill="1"/>
    <xf numFmtId="4" fontId="4" fillId="0" borderId="6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top"/>
    </xf>
    <xf numFmtId="4" fontId="0" fillId="0" borderId="0" xfId="0" applyNumberFormat="1"/>
    <xf numFmtId="4" fontId="2" fillId="0" borderId="0" xfId="0" applyNumberFormat="1" applyFont="1" applyAlignment="1">
      <alignment vertical="top" wrapText="1"/>
    </xf>
    <xf numFmtId="0" fontId="1" fillId="0" borderId="4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vertical="top"/>
    </xf>
    <xf numFmtId="49" fontId="6" fillId="0" borderId="7" xfId="0" applyNumberFormat="1" applyFont="1" applyFill="1" applyBorder="1" applyAlignment="1">
      <alignment vertical="center"/>
    </xf>
    <xf numFmtId="43" fontId="8" fillId="0" borderId="1" xfId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43" fontId="4" fillId="0" borderId="1" xfId="0" applyNumberFormat="1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1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49" fontId="8" fillId="0" borderId="2" xfId="0" applyNumberFormat="1" applyFont="1" applyBorder="1" applyAlignment="1">
      <alignment vertical="center" wrapText="1"/>
    </xf>
    <xf numFmtId="49" fontId="8" fillId="0" borderId="3" xfId="0" applyNumberFormat="1" applyFont="1" applyBorder="1" applyAlignment="1">
      <alignment vertical="center" wrapText="1"/>
    </xf>
    <xf numFmtId="49" fontId="8" fillId="0" borderId="4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horizontal="left"/>
    </xf>
    <xf numFmtId="0" fontId="9" fillId="0" borderId="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top" wrapText="1"/>
    </xf>
    <xf numFmtId="3" fontId="8" fillId="0" borderId="1" xfId="0" applyNumberFormat="1" applyFont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7"/>
  <sheetViews>
    <sheetView workbookViewId="0">
      <selection activeCell="A7" sqref="A7:D7"/>
    </sheetView>
  </sheetViews>
  <sheetFormatPr defaultRowHeight="12.75" x14ac:dyDescent="0.2"/>
  <cols>
    <col min="1" max="2" width="14.7109375" style="2" customWidth="1"/>
    <col min="3" max="3" width="14.7109375" style="3" customWidth="1"/>
    <col min="4" max="4" width="14.7109375" style="2" customWidth="1"/>
    <col min="5" max="5" width="12.7109375" style="3" customWidth="1"/>
    <col min="6" max="6" width="12.7109375" style="4" customWidth="1"/>
    <col min="7" max="7" width="9.140625" style="6"/>
    <col min="8" max="8" width="9.140625" style="7"/>
    <col min="9" max="9" width="9.140625" style="2"/>
    <col min="10" max="10" width="9.140625" style="3"/>
    <col min="11" max="11" width="9.140625" style="5"/>
    <col min="12" max="12" width="9.140625" style="8"/>
    <col min="13" max="16384" width="9.140625" style="1"/>
  </cols>
  <sheetData>
    <row r="1" spans="1:6" ht="86.25" customHeight="1" x14ac:dyDescent="0.2">
      <c r="A1" s="57" t="s">
        <v>23</v>
      </c>
      <c r="B1" s="57"/>
      <c r="C1" s="57"/>
      <c r="D1" s="57"/>
      <c r="E1" s="57"/>
      <c r="F1" s="57"/>
    </row>
    <row r="3" spans="1:6" ht="36" customHeight="1" x14ac:dyDescent="0.2">
      <c r="A3" s="64" t="s">
        <v>11</v>
      </c>
      <c r="B3" s="64"/>
      <c r="C3" s="64"/>
      <c r="D3" s="64"/>
      <c r="E3" s="64"/>
      <c r="F3" s="64"/>
    </row>
    <row r="5" spans="1:6" ht="12.75" customHeight="1" x14ac:dyDescent="0.2">
      <c r="A5" s="58" t="s">
        <v>0</v>
      </c>
      <c r="B5" s="58"/>
      <c r="C5" s="58"/>
      <c r="D5" s="58"/>
      <c r="E5" s="59" t="s">
        <v>8</v>
      </c>
      <c r="F5" s="59" t="s">
        <v>1</v>
      </c>
    </row>
    <row r="6" spans="1:6" x14ac:dyDescent="0.2">
      <c r="A6" s="58"/>
      <c r="B6" s="58"/>
      <c r="C6" s="58"/>
      <c r="D6" s="58"/>
      <c r="E6" s="60"/>
      <c r="F6" s="60"/>
    </row>
    <row r="7" spans="1:6" ht="45" customHeight="1" x14ac:dyDescent="0.2">
      <c r="A7" s="61" t="s">
        <v>20</v>
      </c>
      <c r="B7" s="62"/>
      <c r="C7" s="62"/>
      <c r="D7" s="63"/>
      <c r="E7" s="12">
        <v>89</v>
      </c>
      <c r="F7" s="33">
        <v>6566</v>
      </c>
    </row>
  </sheetData>
  <mergeCells count="6">
    <mergeCell ref="A1:F1"/>
    <mergeCell ref="A5:D6"/>
    <mergeCell ref="E5:E6"/>
    <mergeCell ref="F5:F6"/>
    <mergeCell ref="A7:D7"/>
    <mergeCell ref="A3:F3"/>
  </mergeCells>
  <phoneticPr fontId="0" type="noConversion"/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F5"/>
  <sheetViews>
    <sheetView zoomScaleNormal="100" workbookViewId="0">
      <selection activeCell="G16" sqref="G16"/>
    </sheetView>
  </sheetViews>
  <sheetFormatPr defaultRowHeight="12.75" x14ac:dyDescent="0.2"/>
  <cols>
    <col min="1" max="4" width="14.7109375" style="1" customWidth="1"/>
    <col min="5" max="6" width="12.7109375" style="1" customWidth="1"/>
    <col min="7" max="7" width="37" style="1" customWidth="1"/>
    <col min="8" max="16384" width="9.140625" style="1"/>
  </cols>
  <sheetData>
    <row r="1" spans="1:6" ht="33" customHeight="1" x14ac:dyDescent="0.2">
      <c r="A1" s="64" t="s">
        <v>17</v>
      </c>
      <c r="B1" s="64"/>
      <c r="C1" s="64"/>
      <c r="D1" s="64"/>
      <c r="E1" s="64"/>
      <c r="F1" s="64"/>
    </row>
    <row r="3" spans="1:6" ht="12.75" customHeight="1" x14ac:dyDescent="0.2">
      <c r="A3" s="58" t="s">
        <v>0</v>
      </c>
      <c r="B3" s="58"/>
      <c r="C3" s="58"/>
      <c r="D3" s="58"/>
      <c r="E3" s="59" t="s">
        <v>8</v>
      </c>
      <c r="F3" s="59" t="s">
        <v>1</v>
      </c>
    </row>
    <row r="4" spans="1:6" x14ac:dyDescent="0.2">
      <c r="A4" s="58"/>
      <c r="B4" s="58"/>
      <c r="C4" s="58"/>
      <c r="D4" s="58"/>
      <c r="E4" s="60"/>
      <c r="F4" s="60"/>
    </row>
    <row r="5" spans="1:6" ht="36.75" customHeight="1" x14ac:dyDescent="0.2">
      <c r="A5" s="65" t="s">
        <v>21</v>
      </c>
      <c r="B5" s="65"/>
      <c r="C5" s="65"/>
      <c r="D5" s="65"/>
      <c r="E5" s="9">
        <v>14</v>
      </c>
      <c r="F5" s="33">
        <v>3430</v>
      </c>
    </row>
  </sheetData>
  <mergeCells count="5">
    <mergeCell ref="A5:D5"/>
    <mergeCell ref="A3:D4"/>
    <mergeCell ref="E3:E4"/>
    <mergeCell ref="F3:F4"/>
    <mergeCell ref="A1:F1"/>
  </mergeCells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G87"/>
  <sheetViews>
    <sheetView workbookViewId="0">
      <selection activeCell="E19" sqref="E19"/>
    </sheetView>
  </sheetViews>
  <sheetFormatPr defaultRowHeight="15" x14ac:dyDescent="0.25"/>
  <cols>
    <col min="1" max="1" width="4.28515625" style="28" customWidth="1"/>
    <col min="2" max="2" width="14.5703125" style="27" customWidth="1"/>
    <col min="3" max="3" width="15.28515625" style="27" customWidth="1"/>
    <col min="4" max="4" width="13.28515625" style="35" customWidth="1"/>
    <col min="5" max="5" width="16.85546875" style="27" customWidth="1"/>
    <col min="6" max="6" width="16" style="27" customWidth="1"/>
    <col min="7" max="7" width="15.85546875" style="27" customWidth="1"/>
    <col min="8" max="16384" width="9.140625" style="27"/>
  </cols>
  <sheetData>
    <row r="1" spans="1:7" ht="61.5" customHeight="1" x14ac:dyDescent="0.25">
      <c r="A1" s="68" t="s">
        <v>18</v>
      </c>
      <c r="B1" s="68"/>
      <c r="C1" s="68"/>
      <c r="D1" s="68"/>
      <c r="E1" s="68"/>
      <c r="F1" s="68"/>
      <c r="G1" s="68"/>
    </row>
    <row r="3" spans="1:7" s="14" customFormat="1" ht="12.75" customHeight="1" x14ac:dyDescent="0.2">
      <c r="A3" s="72" t="s">
        <v>0</v>
      </c>
      <c r="B3" s="72"/>
      <c r="C3" s="72"/>
      <c r="D3" s="72"/>
      <c r="E3" s="67" t="s">
        <v>9</v>
      </c>
      <c r="F3" s="67" t="s">
        <v>29</v>
      </c>
      <c r="G3" s="67" t="s">
        <v>2</v>
      </c>
    </row>
    <row r="4" spans="1:7" s="14" customFormat="1" ht="26.25" customHeight="1" x14ac:dyDescent="0.2">
      <c r="A4" s="72"/>
      <c r="B4" s="72"/>
      <c r="C4" s="72"/>
      <c r="D4" s="72"/>
      <c r="E4" s="73"/>
      <c r="F4" s="73"/>
      <c r="G4" s="67"/>
    </row>
    <row r="5" spans="1:7" ht="45" customHeight="1" x14ac:dyDescent="0.25">
      <c r="A5" s="69" t="s">
        <v>6</v>
      </c>
      <c r="B5" s="70"/>
      <c r="C5" s="70"/>
      <c r="D5" s="71"/>
      <c r="E5" s="23">
        <f>E6+E7</f>
        <v>67</v>
      </c>
      <c r="F5" s="26">
        <f>F6+F7</f>
        <v>1190</v>
      </c>
      <c r="G5" s="52">
        <f>G6+G7</f>
        <v>7563998.5199999921</v>
      </c>
    </row>
    <row r="6" spans="1:7" ht="19.5" customHeight="1" x14ac:dyDescent="0.25">
      <c r="A6" s="15" t="s">
        <v>24</v>
      </c>
      <c r="B6" s="16"/>
      <c r="C6" s="16"/>
      <c r="D6" s="34"/>
      <c r="E6" s="22">
        <v>15</v>
      </c>
      <c r="F6" s="55">
        <f>SUM(F15:F29)</f>
        <v>373</v>
      </c>
      <c r="G6" s="46">
        <f>SUM(D15:D29)</f>
        <v>661484.53</v>
      </c>
    </row>
    <row r="7" spans="1:7" ht="19.5" customHeight="1" x14ac:dyDescent="0.25">
      <c r="A7" s="15" t="s">
        <v>5</v>
      </c>
      <c r="B7" s="16"/>
      <c r="C7" s="16"/>
      <c r="D7" s="34"/>
      <c r="E7" s="22">
        <v>52</v>
      </c>
      <c r="F7" s="56">
        <f>SUM(F31:F82)</f>
        <v>817</v>
      </c>
      <c r="G7" s="46">
        <f>SUM(D31:D82)</f>
        <v>6902513.9899999918</v>
      </c>
    </row>
    <row r="8" spans="1:7" ht="20.25" customHeight="1" x14ac:dyDescent="0.25">
      <c r="A8" s="15" t="s">
        <v>4</v>
      </c>
      <c r="B8" s="16"/>
      <c r="C8" s="16"/>
      <c r="D8" s="34"/>
      <c r="E8" s="17" t="s">
        <v>37</v>
      </c>
      <c r="F8" s="26" t="str">
        <f>F84</f>
        <v>-</v>
      </c>
      <c r="G8" s="26" t="str">
        <f>G84</f>
        <v>-</v>
      </c>
    </row>
    <row r="9" spans="1:7" x14ac:dyDescent="0.25">
      <c r="A9" s="15" t="s">
        <v>25</v>
      </c>
      <c r="B9" s="16"/>
      <c r="C9" s="16"/>
      <c r="D9" s="34"/>
      <c r="E9" s="17" t="s">
        <v>37</v>
      </c>
      <c r="F9" s="26" t="s">
        <v>37</v>
      </c>
      <c r="G9" s="26" t="s">
        <v>37</v>
      </c>
    </row>
    <row r="11" spans="1:7" x14ac:dyDescent="0.25">
      <c r="A11" s="66" t="s">
        <v>22</v>
      </c>
      <c r="B11" s="66"/>
    </row>
    <row r="12" spans="1:7" x14ac:dyDescent="0.25">
      <c r="B12" s="29"/>
      <c r="C12" s="29"/>
      <c r="D12" s="36"/>
      <c r="E12" s="29"/>
      <c r="F12" s="29"/>
      <c r="G12" s="29"/>
    </row>
    <row r="13" spans="1:7" ht="45" x14ac:dyDescent="0.25">
      <c r="A13" s="30" t="s">
        <v>16</v>
      </c>
      <c r="B13" s="31" t="s">
        <v>12</v>
      </c>
      <c r="C13" s="31" t="s">
        <v>13</v>
      </c>
      <c r="D13" s="37" t="s">
        <v>30</v>
      </c>
      <c r="E13" s="31" t="s">
        <v>14</v>
      </c>
      <c r="F13" s="30" t="s">
        <v>1</v>
      </c>
      <c r="G13" s="31" t="s">
        <v>15</v>
      </c>
    </row>
    <row r="14" spans="1:7" ht="18.75" customHeight="1" x14ac:dyDescent="0.25">
      <c r="A14" s="18" t="s">
        <v>40</v>
      </c>
      <c r="B14" s="19"/>
      <c r="C14" s="19"/>
      <c r="D14" s="38"/>
      <c r="E14" s="19"/>
      <c r="F14" s="19"/>
      <c r="G14" s="20"/>
    </row>
    <row r="15" spans="1:7" ht="24.75" customHeight="1" x14ac:dyDescent="0.25">
      <c r="A15" s="53" t="s">
        <v>41</v>
      </c>
      <c r="B15" s="47" t="s">
        <v>178</v>
      </c>
      <c r="C15" s="47" t="s">
        <v>179</v>
      </c>
      <c r="D15" s="54">
        <v>89766.37</v>
      </c>
      <c r="E15" s="47" t="s">
        <v>204</v>
      </c>
      <c r="F15" s="80">
        <v>25</v>
      </c>
      <c r="G15" s="47" t="s">
        <v>49</v>
      </c>
    </row>
    <row r="16" spans="1:7" ht="24.75" customHeight="1" x14ac:dyDescent="0.25">
      <c r="A16" s="53" t="s">
        <v>42</v>
      </c>
      <c r="B16" s="47" t="s">
        <v>180</v>
      </c>
      <c r="C16" s="47" t="s">
        <v>181</v>
      </c>
      <c r="D16" s="54">
        <v>57593.06</v>
      </c>
      <c r="E16" s="47" t="s">
        <v>205</v>
      </c>
      <c r="F16" s="80">
        <v>15</v>
      </c>
      <c r="G16" s="47" t="s">
        <v>31</v>
      </c>
    </row>
    <row r="17" spans="1:7" ht="24.75" customHeight="1" x14ac:dyDescent="0.25">
      <c r="A17" s="53" t="s">
        <v>43</v>
      </c>
      <c r="B17" s="47" t="s">
        <v>182</v>
      </c>
      <c r="C17" s="47" t="s">
        <v>183</v>
      </c>
      <c r="D17" s="54">
        <v>57593.06</v>
      </c>
      <c r="E17" s="47" t="s">
        <v>206</v>
      </c>
      <c r="F17" s="80">
        <v>15</v>
      </c>
      <c r="G17" s="47" t="s">
        <v>31</v>
      </c>
    </row>
    <row r="18" spans="1:7" ht="24.75" customHeight="1" x14ac:dyDescent="0.25">
      <c r="A18" s="53" t="s">
        <v>44</v>
      </c>
      <c r="B18" s="47" t="s">
        <v>184</v>
      </c>
      <c r="C18" s="47" t="s">
        <v>185</v>
      </c>
      <c r="D18" s="54">
        <v>87568.92</v>
      </c>
      <c r="E18" s="47" t="s">
        <v>207</v>
      </c>
      <c r="F18" s="80">
        <v>120</v>
      </c>
      <c r="G18" s="47" t="s">
        <v>31</v>
      </c>
    </row>
    <row r="19" spans="1:7" ht="24.75" customHeight="1" x14ac:dyDescent="0.25">
      <c r="A19" s="53" t="s">
        <v>45</v>
      </c>
      <c r="B19" s="47" t="s">
        <v>186</v>
      </c>
      <c r="C19" s="47" t="s">
        <v>187</v>
      </c>
      <c r="D19" s="54">
        <v>32500</v>
      </c>
      <c r="E19" s="47" t="s">
        <v>208</v>
      </c>
      <c r="F19" s="80">
        <v>5</v>
      </c>
      <c r="G19" s="47" t="s">
        <v>32</v>
      </c>
    </row>
    <row r="20" spans="1:7" ht="24.75" customHeight="1" x14ac:dyDescent="0.25">
      <c r="A20" s="53" t="s">
        <v>46</v>
      </c>
      <c r="B20" s="47" t="s">
        <v>188</v>
      </c>
      <c r="C20" s="47" t="s">
        <v>187</v>
      </c>
      <c r="D20" s="54">
        <v>45500</v>
      </c>
      <c r="E20" s="47" t="s">
        <v>209</v>
      </c>
      <c r="F20" s="80">
        <v>7</v>
      </c>
      <c r="G20" s="47" t="s">
        <v>32</v>
      </c>
    </row>
    <row r="21" spans="1:7" ht="24.75" customHeight="1" x14ac:dyDescent="0.25">
      <c r="A21" s="53" t="s">
        <v>47</v>
      </c>
      <c r="B21" s="47" t="s">
        <v>189</v>
      </c>
      <c r="C21" s="47" t="s">
        <v>187</v>
      </c>
      <c r="D21" s="54">
        <v>57593.06</v>
      </c>
      <c r="E21" s="47" t="s">
        <v>210</v>
      </c>
      <c r="F21" s="80">
        <v>10</v>
      </c>
      <c r="G21" s="47" t="s">
        <v>31</v>
      </c>
    </row>
    <row r="22" spans="1:7" ht="24.75" customHeight="1" x14ac:dyDescent="0.25">
      <c r="A22" s="53" t="s">
        <v>48</v>
      </c>
      <c r="B22" s="47" t="s">
        <v>190</v>
      </c>
      <c r="C22" s="47" t="s">
        <v>191</v>
      </c>
      <c r="D22" s="54">
        <v>25111</v>
      </c>
      <c r="E22" s="47" t="s">
        <v>211</v>
      </c>
      <c r="F22" s="80">
        <v>90</v>
      </c>
      <c r="G22" s="47" t="s">
        <v>31</v>
      </c>
    </row>
    <row r="23" spans="1:7" ht="24.75" customHeight="1" x14ac:dyDescent="0.25">
      <c r="A23" s="53" t="s">
        <v>50</v>
      </c>
      <c r="B23" s="47" t="s">
        <v>192</v>
      </c>
      <c r="C23" s="47" t="s">
        <v>193</v>
      </c>
      <c r="D23" s="54">
        <v>25111</v>
      </c>
      <c r="E23" s="47" t="s">
        <v>212</v>
      </c>
      <c r="F23" s="80">
        <v>25</v>
      </c>
      <c r="G23" s="47" t="s">
        <v>31</v>
      </c>
    </row>
    <row r="24" spans="1:7" ht="24.75" customHeight="1" x14ac:dyDescent="0.25">
      <c r="A24" s="53" t="s">
        <v>51</v>
      </c>
      <c r="B24" s="47" t="s">
        <v>194</v>
      </c>
      <c r="C24" s="47" t="s">
        <v>193</v>
      </c>
      <c r="D24" s="54">
        <v>25111</v>
      </c>
      <c r="E24" s="47" t="s">
        <v>213</v>
      </c>
      <c r="F24" s="80">
        <v>1</v>
      </c>
      <c r="G24" s="47" t="s">
        <v>32</v>
      </c>
    </row>
    <row r="25" spans="1:7" ht="25.5" customHeight="1" x14ac:dyDescent="0.25">
      <c r="A25" s="53" t="s">
        <v>52</v>
      </c>
      <c r="B25" s="47" t="s">
        <v>195</v>
      </c>
      <c r="C25" s="47" t="s">
        <v>196</v>
      </c>
      <c r="D25" s="54">
        <v>25111</v>
      </c>
      <c r="E25" s="47" t="s">
        <v>214</v>
      </c>
      <c r="F25" s="80">
        <v>20</v>
      </c>
      <c r="G25" s="47" t="s">
        <v>31</v>
      </c>
    </row>
    <row r="26" spans="1:7" ht="25.5" customHeight="1" x14ac:dyDescent="0.25">
      <c r="A26" s="53" t="s">
        <v>53</v>
      </c>
      <c r="B26" s="47" t="s">
        <v>197</v>
      </c>
      <c r="C26" s="47" t="s">
        <v>198</v>
      </c>
      <c r="D26" s="54">
        <v>25111</v>
      </c>
      <c r="E26" s="47" t="s">
        <v>215</v>
      </c>
      <c r="F26" s="80">
        <v>10</v>
      </c>
      <c r="G26" s="47" t="s">
        <v>31</v>
      </c>
    </row>
    <row r="27" spans="1:7" ht="25.5" customHeight="1" x14ac:dyDescent="0.25">
      <c r="A27" s="53" t="s">
        <v>54</v>
      </c>
      <c r="B27" s="47" t="s">
        <v>199</v>
      </c>
      <c r="C27" s="47" t="s">
        <v>198</v>
      </c>
      <c r="D27" s="54">
        <v>25111</v>
      </c>
      <c r="E27" s="47" t="s">
        <v>216</v>
      </c>
      <c r="F27" s="80">
        <v>10</v>
      </c>
      <c r="G27" s="47" t="s">
        <v>31</v>
      </c>
    </row>
    <row r="28" spans="1:7" ht="25.5" customHeight="1" x14ac:dyDescent="0.25">
      <c r="A28" s="53" t="s">
        <v>55</v>
      </c>
      <c r="B28" s="47" t="s">
        <v>200</v>
      </c>
      <c r="C28" s="47" t="s">
        <v>201</v>
      </c>
      <c r="D28" s="54">
        <v>25111</v>
      </c>
      <c r="E28" s="47" t="s">
        <v>217</v>
      </c>
      <c r="F28" s="80">
        <v>5</v>
      </c>
      <c r="G28" s="47" t="s">
        <v>32</v>
      </c>
    </row>
    <row r="29" spans="1:7" ht="27" customHeight="1" x14ac:dyDescent="0.25">
      <c r="A29" s="53" t="s">
        <v>125</v>
      </c>
      <c r="B29" s="47" t="s">
        <v>202</v>
      </c>
      <c r="C29" s="47" t="s">
        <v>203</v>
      </c>
      <c r="D29" s="54">
        <v>57593.06</v>
      </c>
      <c r="E29" s="47" t="s">
        <v>218</v>
      </c>
      <c r="F29" s="80">
        <v>15</v>
      </c>
      <c r="G29" s="47" t="s">
        <v>31</v>
      </c>
    </row>
    <row r="30" spans="1:7" x14ac:dyDescent="0.25">
      <c r="A30" s="44" t="s">
        <v>39</v>
      </c>
      <c r="B30" s="42"/>
      <c r="C30" s="47"/>
      <c r="D30" s="48"/>
      <c r="E30" s="47"/>
      <c r="F30" s="49"/>
      <c r="G30" s="47"/>
    </row>
    <row r="31" spans="1:7" ht="25.5" x14ac:dyDescent="0.25">
      <c r="A31" s="39">
        <v>1</v>
      </c>
      <c r="B31" s="47" t="s">
        <v>56</v>
      </c>
      <c r="C31" s="47" t="s">
        <v>57</v>
      </c>
      <c r="D31" s="82">
        <v>57593.06</v>
      </c>
      <c r="E31" s="81" t="s">
        <v>126</v>
      </c>
      <c r="F31" s="49">
        <v>10</v>
      </c>
      <c r="G31" s="47" t="s">
        <v>31</v>
      </c>
    </row>
    <row r="32" spans="1:7" ht="25.5" x14ac:dyDescent="0.25">
      <c r="A32" s="39">
        <v>2</v>
      </c>
      <c r="B32" s="47" t="s">
        <v>58</v>
      </c>
      <c r="C32" s="47" t="s">
        <v>59</v>
      </c>
      <c r="D32" s="82">
        <v>57593.06</v>
      </c>
      <c r="E32" s="81" t="s">
        <v>127</v>
      </c>
      <c r="F32" s="49">
        <v>15</v>
      </c>
      <c r="G32" s="47" t="s">
        <v>31</v>
      </c>
    </row>
    <row r="33" spans="1:7" ht="25.5" x14ac:dyDescent="0.25">
      <c r="A33" s="39">
        <v>3</v>
      </c>
      <c r="B33" s="47" t="s">
        <v>60</v>
      </c>
      <c r="C33" s="47" t="s">
        <v>61</v>
      </c>
      <c r="D33" s="82">
        <v>39000</v>
      </c>
      <c r="E33" s="81" t="s">
        <v>128</v>
      </c>
      <c r="F33" s="49">
        <v>6</v>
      </c>
      <c r="G33" s="47" t="s">
        <v>32</v>
      </c>
    </row>
    <row r="34" spans="1:7" ht="25.5" x14ac:dyDescent="0.25">
      <c r="A34" s="39">
        <v>4</v>
      </c>
      <c r="B34" s="47" t="s">
        <v>62</v>
      </c>
      <c r="C34" s="47" t="s">
        <v>61</v>
      </c>
      <c r="D34" s="82">
        <v>57593.06</v>
      </c>
      <c r="E34" s="81" t="s">
        <v>129</v>
      </c>
      <c r="F34" s="49">
        <v>10</v>
      </c>
      <c r="G34" s="47" t="s">
        <v>31</v>
      </c>
    </row>
    <row r="35" spans="1:7" ht="25.5" x14ac:dyDescent="0.25">
      <c r="A35" s="39">
        <v>5</v>
      </c>
      <c r="B35" s="47" t="s">
        <v>63</v>
      </c>
      <c r="C35" s="47" t="s">
        <v>61</v>
      </c>
      <c r="D35" s="82">
        <v>57593.06</v>
      </c>
      <c r="E35" s="81" t="s">
        <v>130</v>
      </c>
      <c r="F35" s="49">
        <v>15</v>
      </c>
      <c r="G35" s="47" t="s">
        <v>31</v>
      </c>
    </row>
    <row r="36" spans="1:7" ht="25.5" x14ac:dyDescent="0.25">
      <c r="A36" s="39">
        <v>6</v>
      </c>
      <c r="B36" s="47" t="s">
        <v>64</v>
      </c>
      <c r="C36" s="47" t="s">
        <v>61</v>
      </c>
      <c r="D36" s="82">
        <v>57593.06</v>
      </c>
      <c r="E36" s="81" t="s">
        <v>131</v>
      </c>
      <c r="F36" s="49">
        <v>30</v>
      </c>
      <c r="G36" s="47" t="s">
        <v>31</v>
      </c>
    </row>
    <row r="37" spans="1:7" ht="25.5" x14ac:dyDescent="0.25">
      <c r="A37" s="39">
        <v>7</v>
      </c>
      <c r="B37" s="47" t="s">
        <v>65</v>
      </c>
      <c r="C37" s="47" t="s">
        <v>61</v>
      </c>
      <c r="D37" s="82">
        <v>6500</v>
      </c>
      <c r="E37" s="81" t="s">
        <v>132</v>
      </c>
      <c r="F37" s="49">
        <v>1</v>
      </c>
      <c r="G37" s="47" t="s">
        <v>32</v>
      </c>
    </row>
    <row r="38" spans="1:7" ht="25.5" x14ac:dyDescent="0.25">
      <c r="A38" s="39">
        <v>8</v>
      </c>
      <c r="B38" s="47" t="s">
        <v>66</v>
      </c>
      <c r="C38" s="47" t="s">
        <v>61</v>
      </c>
      <c r="D38" s="82">
        <v>10640</v>
      </c>
      <c r="E38" s="81" t="s">
        <v>133</v>
      </c>
      <c r="F38" s="49">
        <v>10</v>
      </c>
      <c r="G38" s="47" t="s">
        <v>31</v>
      </c>
    </row>
    <row r="39" spans="1:7" ht="25.5" x14ac:dyDescent="0.25">
      <c r="A39" s="39">
        <v>9</v>
      </c>
      <c r="B39" s="47" t="s">
        <v>67</v>
      </c>
      <c r="C39" s="47" t="s">
        <v>68</v>
      </c>
      <c r="D39" s="82">
        <v>57593.06</v>
      </c>
      <c r="E39" s="81" t="s">
        <v>134</v>
      </c>
      <c r="F39" s="49">
        <v>15</v>
      </c>
      <c r="G39" s="47" t="s">
        <v>31</v>
      </c>
    </row>
    <row r="40" spans="1:7" ht="25.5" x14ac:dyDescent="0.25">
      <c r="A40" s="39">
        <v>10</v>
      </c>
      <c r="B40" s="47" t="s">
        <v>69</v>
      </c>
      <c r="C40" s="47" t="s">
        <v>68</v>
      </c>
      <c r="D40" s="82">
        <v>57593.06</v>
      </c>
      <c r="E40" s="81" t="s">
        <v>135</v>
      </c>
      <c r="F40" s="49">
        <v>15</v>
      </c>
      <c r="G40" s="47" t="s">
        <v>31</v>
      </c>
    </row>
    <row r="41" spans="1:7" ht="25.5" x14ac:dyDescent="0.25">
      <c r="A41" s="39">
        <v>11</v>
      </c>
      <c r="B41" s="47" t="s">
        <v>70</v>
      </c>
      <c r="C41" s="47" t="s">
        <v>68</v>
      </c>
      <c r="D41" s="82">
        <v>3192</v>
      </c>
      <c r="E41" s="81" t="s">
        <v>136</v>
      </c>
      <c r="F41" s="49">
        <v>3</v>
      </c>
      <c r="G41" s="47" t="s">
        <v>32</v>
      </c>
    </row>
    <row r="42" spans="1:7" ht="25.5" x14ac:dyDescent="0.25">
      <c r="A42" s="39">
        <v>12</v>
      </c>
      <c r="B42" s="47" t="s">
        <v>71</v>
      </c>
      <c r="C42" s="47" t="s">
        <v>68</v>
      </c>
      <c r="D42" s="82">
        <v>45500</v>
      </c>
      <c r="E42" s="81" t="s">
        <v>137</v>
      </c>
      <c r="F42" s="49">
        <v>7</v>
      </c>
      <c r="G42" s="47" t="s">
        <v>31</v>
      </c>
    </row>
    <row r="43" spans="1:7" ht="25.5" x14ac:dyDescent="0.25">
      <c r="A43" s="39">
        <v>13</v>
      </c>
      <c r="B43" s="47" t="s">
        <v>72</v>
      </c>
      <c r="C43" s="47" t="s">
        <v>68</v>
      </c>
      <c r="D43" s="82">
        <v>32500</v>
      </c>
      <c r="E43" s="81" t="s">
        <v>138</v>
      </c>
      <c r="F43" s="49">
        <v>5</v>
      </c>
      <c r="G43" s="47" t="s">
        <v>32</v>
      </c>
    </row>
    <row r="44" spans="1:7" ht="25.5" x14ac:dyDescent="0.25">
      <c r="A44" s="39">
        <v>14</v>
      </c>
      <c r="B44" s="47" t="s">
        <v>73</v>
      </c>
      <c r="C44" s="47" t="s">
        <v>74</v>
      </c>
      <c r="D44" s="82">
        <v>57593.06</v>
      </c>
      <c r="E44" s="81" t="s">
        <v>139</v>
      </c>
      <c r="F44" s="49">
        <v>15</v>
      </c>
      <c r="G44" s="47" t="s">
        <v>31</v>
      </c>
    </row>
    <row r="45" spans="1:7" ht="25.5" x14ac:dyDescent="0.25">
      <c r="A45" s="39">
        <v>15</v>
      </c>
      <c r="B45" s="47" t="s">
        <v>75</v>
      </c>
      <c r="C45" s="47" t="s">
        <v>74</v>
      </c>
      <c r="D45" s="82">
        <v>57593.06</v>
      </c>
      <c r="E45" s="81" t="s">
        <v>140</v>
      </c>
      <c r="F45" s="49">
        <v>15</v>
      </c>
      <c r="G45" s="47" t="s">
        <v>31</v>
      </c>
    </row>
    <row r="46" spans="1:7" ht="25.5" x14ac:dyDescent="0.25">
      <c r="A46" s="39">
        <v>16</v>
      </c>
      <c r="B46" s="47" t="s">
        <v>76</v>
      </c>
      <c r="C46" s="47" t="s">
        <v>77</v>
      </c>
      <c r="D46" s="82">
        <v>32500</v>
      </c>
      <c r="E46" s="81" t="s">
        <v>141</v>
      </c>
      <c r="F46" s="49">
        <v>5</v>
      </c>
      <c r="G46" s="47" t="s">
        <v>32</v>
      </c>
    </row>
    <row r="47" spans="1:7" ht="25.5" x14ac:dyDescent="0.25">
      <c r="A47" s="39">
        <v>17</v>
      </c>
      <c r="B47" s="47" t="s">
        <v>78</v>
      </c>
      <c r="C47" s="47" t="s">
        <v>77</v>
      </c>
      <c r="D47" s="82">
        <v>57593.06</v>
      </c>
      <c r="E47" s="81" t="s">
        <v>142</v>
      </c>
      <c r="F47" s="49">
        <v>15</v>
      </c>
      <c r="G47" s="47" t="s">
        <v>31</v>
      </c>
    </row>
    <row r="48" spans="1:7" ht="25.5" x14ac:dyDescent="0.25">
      <c r="A48" s="39">
        <v>18</v>
      </c>
      <c r="B48" s="47" t="s">
        <v>79</v>
      </c>
      <c r="C48" s="47" t="s">
        <v>80</v>
      </c>
      <c r="D48" s="82">
        <v>7448</v>
      </c>
      <c r="E48" s="81" t="s">
        <v>143</v>
      </c>
      <c r="F48" s="49">
        <v>7</v>
      </c>
      <c r="G48" s="47" t="s">
        <v>31</v>
      </c>
    </row>
    <row r="49" spans="1:7" ht="25.5" x14ac:dyDescent="0.25">
      <c r="A49" s="39">
        <v>19</v>
      </c>
      <c r="B49" s="47" t="s">
        <v>81</v>
      </c>
      <c r="C49" s="47" t="s">
        <v>80</v>
      </c>
      <c r="D49" s="82">
        <v>57593.06</v>
      </c>
      <c r="E49" s="81" t="s">
        <v>144</v>
      </c>
      <c r="F49" s="49">
        <v>15</v>
      </c>
      <c r="G49" s="47" t="s">
        <v>31</v>
      </c>
    </row>
    <row r="50" spans="1:7" ht="25.5" x14ac:dyDescent="0.25">
      <c r="A50" s="39">
        <v>20</v>
      </c>
      <c r="B50" s="47" t="s">
        <v>82</v>
      </c>
      <c r="C50" s="47" t="s">
        <v>80</v>
      </c>
      <c r="D50" s="82">
        <v>57593.06</v>
      </c>
      <c r="E50" s="81" t="s">
        <v>145</v>
      </c>
      <c r="F50" s="49">
        <v>15</v>
      </c>
      <c r="G50" s="47" t="s">
        <v>31</v>
      </c>
    </row>
    <row r="51" spans="1:7" ht="25.5" x14ac:dyDescent="0.25">
      <c r="A51" s="39">
        <v>21</v>
      </c>
      <c r="B51" s="47" t="s">
        <v>83</v>
      </c>
      <c r="C51" s="47" t="s">
        <v>84</v>
      </c>
      <c r="D51" s="82">
        <v>32500</v>
      </c>
      <c r="E51" s="81" t="s">
        <v>146</v>
      </c>
      <c r="F51" s="49">
        <v>5</v>
      </c>
      <c r="G51" s="47" t="s">
        <v>32</v>
      </c>
    </row>
    <row r="52" spans="1:7" ht="25.5" x14ac:dyDescent="0.25">
      <c r="A52" s="39">
        <v>22</v>
      </c>
      <c r="B52" s="47" t="s">
        <v>85</v>
      </c>
      <c r="C52" s="47" t="s">
        <v>84</v>
      </c>
      <c r="D52" s="82">
        <v>4497028.7</v>
      </c>
      <c r="E52" s="81" t="s">
        <v>147</v>
      </c>
      <c r="F52" s="49">
        <v>106</v>
      </c>
      <c r="G52" s="47" t="s">
        <v>49</v>
      </c>
    </row>
    <row r="53" spans="1:7" ht="25.5" x14ac:dyDescent="0.25">
      <c r="A53" s="39">
        <v>23</v>
      </c>
      <c r="B53" s="47" t="s">
        <v>86</v>
      </c>
      <c r="C53" s="47" t="s">
        <v>87</v>
      </c>
      <c r="D53" s="82">
        <v>89766.37</v>
      </c>
      <c r="E53" s="81" t="s">
        <v>148</v>
      </c>
      <c r="F53" s="49">
        <v>140</v>
      </c>
      <c r="G53" s="47" t="s">
        <v>31</v>
      </c>
    </row>
    <row r="54" spans="1:7" ht="25.5" x14ac:dyDescent="0.25">
      <c r="A54" s="39">
        <v>24</v>
      </c>
      <c r="B54" s="47" t="s">
        <v>88</v>
      </c>
      <c r="C54" s="47" t="s">
        <v>87</v>
      </c>
      <c r="D54" s="82">
        <v>57593.06</v>
      </c>
      <c r="E54" s="81" t="s">
        <v>149</v>
      </c>
      <c r="F54" s="49">
        <v>10</v>
      </c>
      <c r="G54" s="47" t="s">
        <v>31</v>
      </c>
    </row>
    <row r="55" spans="1:7" ht="25.5" x14ac:dyDescent="0.25">
      <c r="A55" s="39">
        <v>25</v>
      </c>
      <c r="B55" s="47" t="s">
        <v>89</v>
      </c>
      <c r="C55" s="47" t="s">
        <v>90</v>
      </c>
      <c r="D55" s="82">
        <v>10640</v>
      </c>
      <c r="E55" s="81" t="s">
        <v>150</v>
      </c>
      <c r="F55" s="49">
        <v>10</v>
      </c>
      <c r="G55" s="47" t="s">
        <v>31</v>
      </c>
    </row>
    <row r="56" spans="1:7" ht="25.5" x14ac:dyDescent="0.25">
      <c r="A56" s="39">
        <v>26</v>
      </c>
      <c r="B56" s="47" t="s">
        <v>91</v>
      </c>
      <c r="C56" s="47" t="s">
        <v>92</v>
      </c>
      <c r="D56" s="82">
        <v>57593.06</v>
      </c>
      <c r="E56" s="81" t="s">
        <v>151</v>
      </c>
      <c r="F56" s="49">
        <v>11.5</v>
      </c>
      <c r="G56" s="47" t="s">
        <v>31</v>
      </c>
    </row>
    <row r="57" spans="1:7" ht="25.5" x14ac:dyDescent="0.25">
      <c r="A57" s="39">
        <v>27</v>
      </c>
      <c r="B57" s="47" t="s">
        <v>93</v>
      </c>
      <c r="C57" s="47" t="s">
        <v>92</v>
      </c>
      <c r="D57" s="82">
        <v>32500</v>
      </c>
      <c r="E57" s="81" t="s">
        <v>152</v>
      </c>
      <c r="F57" s="49">
        <v>5</v>
      </c>
      <c r="G57" s="47" t="s">
        <v>32</v>
      </c>
    </row>
    <row r="58" spans="1:7" ht="25.5" x14ac:dyDescent="0.25">
      <c r="A58" s="39">
        <v>28</v>
      </c>
      <c r="B58" s="47" t="s">
        <v>94</v>
      </c>
      <c r="C58" s="47" t="s">
        <v>92</v>
      </c>
      <c r="D58" s="82">
        <v>57593.06</v>
      </c>
      <c r="E58" s="81" t="s">
        <v>153</v>
      </c>
      <c r="F58" s="49">
        <v>15</v>
      </c>
      <c r="G58" s="47" t="s">
        <v>31</v>
      </c>
    </row>
    <row r="59" spans="1:7" ht="25.5" x14ac:dyDescent="0.25">
      <c r="A59" s="39">
        <v>29</v>
      </c>
      <c r="B59" s="47" t="s">
        <v>95</v>
      </c>
      <c r="C59" s="47" t="s">
        <v>92</v>
      </c>
      <c r="D59" s="82">
        <v>57593.06</v>
      </c>
      <c r="E59" s="81" t="s">
        <v>154</v>
      </c>
      <c r="F59" s="49">
        <v>15</v>
      </c>
      <c r="G59" s="47" t="s">
        <v>31</v>
      </c>
    </row>
    <row r="60" spans="1:7" ht="25.5" x14ac:dyDescent="0.25">
      <c r="A60" s="39">
        <v>30</v>
      </c>
      <c r="B60" s="47" t="s">
        <v>96</v>
      </c>
      <c r="C60" s="47" t="s">
        <v>92</v>
      </c>
      <c r="D60" s="82">
        <v>32500</v>
      </c>
      <c r="E60" s="81" t="s">
        <v>155</v>
      </c>
      <c r="F60" s="49">
        <v>5</v>
      </c>
      <c r="G60" s="47" t="s">
        <v>32</v>
      </c>
    </row>
    <row r="61" spans="1:7" ht="25.5" x14ac:dyDescent="0.25">
      <c r="A61" s="39">
        <v>31</v>
      </c>
      <c r="B61" s="47" t="s">
        <v>97</v>
      </c>
      <c r="C61" s="47" t="s">
        <v>92</v>
      </c>
      <c r="D61" s="82">
        <v>45500</v>
      </c>
      <c r="E61" s="81" t="s">
        <v>156</v>
      </c>
      <c r="F61" s="49">
        <v>7</v>
      </c>
      <c r="G61" s="47" t="s">
        <v>32</v>
      </c>
    </row>
    <row r="62" spans="1:7" ht="25.5" x14ac:dyDescent="0.25">
      <c r="A62" s="39">
        <v>32</v>
      </c>
      <c r="B62" s="47" t="s">
        <v>98</v>
      </c>
      <c r="C62" s="47" t="s">
        <v>92</v>
      </c>
      <c r="D62" s="82">
        <v>32500</v>
      </c>
      <c r="E62" s="81" t="s">
        <v>157</v>
      </c>
      <c r="F62" s="49">
        <v>5</v>
      </c>
      <c r="G62" s="47" t="s">
        <v>32</v>
      </c>
    </row>
    <row r="63" spans="1:7" ht="25.5" x14ac:dyDescent="0.25">
      <c r="A63" s="39">
        <v>33</v>
      </c>
      <c r="B63" s="47" t="s">
        <v>99</v>
      </c>
      <c r="C63" s="47" t="s">
        <v>92</v>
      </c>
      <c r="D63" s="82">
        <v>57593.06</v>
      </c>
      <c r="E63" s="81" t="s">
        <v>158</v>
      </c>
      <c r="F63" s="49">
        <v>10</v>
      </c>
      <c r="G63" s="47" t="s">
        <v>31</v>
      </c>
    </row>
    <row r="64" spans="1:7" ht="25.5" x14ac:dyDescent="0.25">
      <c r="A64" s="39">
        <v>34</v>
      </c>
      <c r="B64" s="47" t="s">
        <v>100</v>
      </c>
      <c r="C64" s="47" t="s">
        <v>92</v>
      </c>
      <c r="D64" s="82">
        <v>57593.06</v>
      </c>
      <c r="E64" s="81" t="s">
        <v>159</v>
      </c>
      <c r="F64" s="49">
        <v>10</v>
      </c>
      <c r="G64" s="47" t="s">
        <v>31</v>
      </c>
    </row>
    <row r="65" spans="1:7" ht="25.5" x14ac:dyDescent="0.25">
      <c r="A65" s="39">
        <v>35</v>
      </c>
      <c r="B65" s="47" t="s">
        <v>101</v>
      </c>
      <c r="C65" s="47" t="s">
        <v>102</v>
      </c>
      <c r="D65" s="82">
        <v>25111</v>
      </c>
      <c r="E65" s="81" t="s">
        <v>160</v>
      </c>
      <c r="F65" s="49">
        <v>10</v>
      </c>
      <c r="G65" s="47" t="s">
        <v>31</v>
      </c>
    </row>
    <row r="66" spans="1:7" ht="25.5" x14ac:dyDescent="0.25">
      <c r="A66" s="39">
        <v>36</v>
      </c>
      <c r="B66" s="47" t="s">
        <v>103</v>
      </c>
      <c r="C66" s="47" t="s">
        <v>102</v>
      </c>
      <c r="D66" s="82">
        <v>15960</v>
      </c>
      <c r="E66" s="81" t="s">
        <v>161</v>
      </c>
      <c r="F66" s="49">
        <v>15</v>
      </c>
      <c r="G66" s="47" t="s">
        <v>31</v>
      </c>
    </row>
    <row r="67" spans="1:7" ht="25.5" x14ac:dyDescent="0.25">
      <c r="A67" s="39">
        <v>37</v>
      </c>
      <c r="B67" s="47" t="s">
        <v>104</v>
      </c>
      <c r="C67" s="47" t="s">
        <v>102</v>
      </c>
      <c r="D67" s="82">
        <v>57593.06</v>
      </c>
      <c r="E67" s="81" t="s">
        <v>162</v>
      </c>
      <c r="F67" s="49">
        <v>15</v>
      </c>
      <c r="G67" s="47" t="s">
        <v>31</v>
      </c>
    </row>
    <row r="68" spans="1:7" ht="25.5" x14ac:dyDescent="0.25">
      <c r="A68" s="39">
        <v>38</v>
      </c>
      <c r="B68" s="47" t="s">
        <v>105</v>
      </c>
      <c r="C68" s="47" t="s">
        <v>102</v>
      </c>
      <c r="D68" s="82">
        <v>57593.06</v>
      </c>
      <c r="E68" s="81" t="s">
        <v>163</v>
      </c>
      <c r="F68" s="49">
        <v>13</v>
      </c>
      <c r="G68" s="47" t="s">
        <v>31</v>
      </c>
    </row>
    <row r="69" spans="1:7" ht="25.5" x14ac:dyDescent="0.25">
      <c r="A69" s="39">
        <v>39</v>
      </c>
      <c r="B69" s="47" t="s">
        <v>106</v>
      </c>
      <c r="C69" s="47" t="s">
        <v>107</v>
      </c>
      <c r="D69" s="82">
        <v>57593.06</v>
      </c>
      <c r="E69" s="81" t="s">
        <v>164</v>
      </c>
      <c r="F69" s="49">
        <v>15</v>
      </c>
      <c r="G69" s="47" t="s">
        <v>31</v>
      </c>
    </row>
    <row r="70" spans="1:7" ht="25.5" x14ac:dyDescent="0.25">
      <c r="A70" s="39">
        <v>40</v>
      </c>
      <c r="B70" s="47" t="s">
        <v>108</v>
      </c>
      <c r="C70" s="47" t="s">
        <v>107</v>
      </c>
      <c r="D70" s="82">
        <v>57593.06</v>
      </c>
      <c r="E70" s="81" t="s">
        <v>165</v>
      </c>
      <c r="F70" s="49">
        <v>15</v>
      </c>
      <c r="G70" s="47" t="s">
        <v>31</v>
      </c>
    </row>
    <row r="71" spans="1:7" ht="25.5" x14ac:dyDescent="0.25">
      <c r="A71" s="39">
        <v>41</v>
      </c>
      <c r="B71" s="47" t="s">
        <v>109</v>
      </c>
      <c r="C71" s="47" t="s">
        <v>107</v>
      </c>
      <c r="D71" s="82">
        <v>57593.06</v>
      </c>
      <c r="E71" s="81" t="s">
        <v>166</v>
      </c>
      <c r="F71" s="49">
        <v>15</v>
      </c>
      <c r="G71" s="47" t="s">
        <v>31</v>
      </c>
    </row>
    <row r="72" spans="1:7" ht="25.5" x14ac:dyDescent="0.25">
      <c r="A72" s="39">
        <v>42</v>
      </c>
      <c r="B72" s="47" t="s">
        <v>110</v>
      </c>
      <c r="C72" s="47" t="s">
        <v>107</v>
      </c>
      <c r="D72" s="82">
        <v>57593.06</v>
      </c>
      <c r="E72" s="81" t="s">
        <v>167</v>
      </c>
      <c r="F72" s="49">
        <v>15</v>
      </c>
      <c r="G72" s="47" t="s">
        <v>31</v>
      </c>
    </row>
    <row r="73" spans="1:7" ht="25.5" x14ac:dyDescent="0.25">
      <c r="A73" s="39">
        <v>43</v>
      </c>
      <c r="B73" s="47" t="s">
        <v>111</v>
      </c>
      <c r="C73" s="47" t="s">
        <v>107</v>
      </c>
      <c r="D73" s="82">
        <v>57593.06</v>
      </c>
      <c r="E73" s="81" t="s">
        <v>168</v>
      </c>
      <c r="F73" s="49">
        <v>10</v>
      </c>
      <c r="G73" s="47" t="s">
        <v>31</v>
      </c>
    </row>
    <row r="74" spans="1:7" ht="25.5" x14ac:dyDescent="0.25">
      <c r="A74" s="39">
        <v>44</v>
      </c>
      <c r="B74" s="47" t="s">
        <v>112</v>
      </c>
      <c r="C74" s="47" t="s">
        <v>113</v>
      </c>
      <c r="D74" s="82">
        <v>35750</v>
      </c>
      <c r="E74" s="81" t="s">
        <v>169</v>
      </c>
      <c r="F74" s="49">
        <v>5.5</v>
      </c>
      <c r="G74" s="47" t="s">
        <v>32</v>
      </c>
    </row>
    <row r="75" spans="1:7" ht="25.5" x14ac:dyDescent="0.25">
      <c r="A75" s="39">
        <v>45</v>
      </c>
      <c r="B75" s="47" t="s">
        <v>114</v>
      </c>
      <c r="C75" s="47" t="s">
        <v>115</v>
      </c>
      <c r="D75" s="82">
        <v>57593.06</v>
      </c>
      <c r="E75" s="81" t="s">
        <v>170</v>
      </c>
      <c r="F75" s="49">
        <v>15</v>
      </c>
      <c r="G75" s="47" t="s">
        <v>31</v>
      </c>
    </row>
    <row r="76" spans="1:7" ht="25.5" x14ac:dyDescent="0.25">
      <c r="A76" s="39">
        <v>46</v>
      </c>
      <c r="B76" s="47" t="s">
        <v>116</v>
      </c>
      <c r="C76" s="47" t="s">
        <v>117</v>
      </c>
      <c r="D76" s="82">
        <v>57593.06</v>
      </c>
      <c r="E76" s="81" t="s">
        <v>171</v>
      </c>
      <c r="F76" s="49">
        <v>10</v>
      </c>
      <c r="G76" s="47" t="s">
        <v>31</v>
      </c>
    </row>
    <row r="77" spans="1:7" ht="25.5" x14ac:dyDescent="0.25">
      <c r="A77" s="39">
        <v>47</v>
      </c>
      <c r="B77" s="47" t="s">
        <v>118</v>
      </c>
      <c r="C77" s="47" t="s">
        <v>117</v>
      </c>
      <c r="D77" s="82">
        <v>57593.06</v>
      </c>
      <c r="E77" s="81" t="s">
        <v>172</v>
      </c>
      <c r="F77" s="49">
        <v>15</v>
      </c>
      <c r="G77" s="47" t="s">
        <v>31</v>
      </c>
    </row>
    <row r="78" spans="1:7" ht="25.5" x14ac:dyDescent="0.25">
      <c r="A78" s="39">
        <v>48</v>
      </c>
      <c r="B78" s="47" t="s">
        <v>119</v>
      </c>
      <c r="C78" s="47" t="s">
        <v>120</v>
      </c>
      <c r="D78" s="82">
        <v>32500</v>
      </c>
      <c r="E78" s="81" t="s">
        <v>173</v>
      </c>
      <c r="F78" s="49">
        <v>5</v>
      </c>
      <c r="G78" s="47" t="s">
        <v>32</v>
      </c>
    </row>
    <row r="79" spans="1:7" ht="25.5" x14ac:dyDescent="0.25">
      <c r="A79" s="39">
        <v>49</v>
      </c>
      <c r="B79" s="47" t="s">
        <v>121</v>
      </c>
      <c r="C79" s="47" t="s">
        <v>120</v>
      </c>
      <c r="D79" s="82">
        <v>57593.06</v>
      </c>
      <c r="E79" s="81" t="s">
        <v>174</v>
      </c>
      <c r="F79" s="49">
        <v>15</v>
      </c>
      <c r="G79" s="47" t="s">
        <v>31</v>
      </c>
    </row>
    <row r="80" spans="1:7" ht="25.5" x14ac:dyDescent="0.25">
      <c r="A80" s="39">
        <v>50</v>
      </c>
      <c r="B80" s="47" t="s">
        <v>122</v>
      </c>
      <c r="C80" s="47" t="s">
        <v>120</v>
      </c>
      <c r="D80" s="82">
        <v>57593.06</v>
      </c>
      <c r="E80" s="81" t="s">
        <v>175</v>
      </c>
      <c r="F80" s="49">
        <v>15</v>
      </c>
      <c r="G80" s="47" t="s">
        <v>31</v>
      </c>
    </row>
    <row r="81" spans="1:7" ht="25.5" x14ac:dyDescent="0.25">
      <c r="A81" s="39">
        <v>51</v>
      </c>
      <c r="B81" s="47" t="s">
        <v>123</v>
      </c>
      <c r="C81" s="47" t="s">
        <v>120</v>
      </c>
      <c r="D81" s="82">
        <v>57593.06</v>
      </c>
      <c r="E81" s="81" t="s">
        <v>176</v>
      </c>
      <c r="F81" s="49">
        <v>15</v>
      </c>
      <c r="G81" s="47" t="s">
        <v>31</v>
      </c>
    </row>
    <row r="82" spans="1:7" ht="25.5" x14ac:dyDescent="0.25">
      <c r="A82" s="39">
        <v>52</v>
      </c>
      <c r="B82" s="47" t="s">
        <v>124</v>
      </c>
      <c r="C82" s="47" t="s">
        <v>120</v>
      </c>
      <c r="D82" s="82">
        <v>57593.06</v>
      </c>
      <c r="E82" s="81" t="s">
        <v>177</v>
      </c>
      <c r="F82" s="49">
        <v>15</v>
      </c>
      <c r="G82" s="47" t="s">
        <v>31</v>
      </c>
    </row>
    <row r="83" spans="1:7" x14ac:dyDescent="0.25">
      <c r="A83" s="50" t="s">
        <v>33</v>
      </c>
      <c r="B83" s="47"/>
      <c r="C83" s="47"/>
    </row>
    <row r="84" spans="1:7" ht="28.5" customHeight="1" x14ac:dyDescent="0.25">
      <c r="A84" s="51" t="s">
        <v>41</v>
      </c>
      <c r="B84" s="47" t="s">
        <v>37</v>
      </c>
      <c r="C84" s="47" t="s">
        <v>37</v>
      </c>
      <c r="D84" s="47" t="s">
        <v>37</v>
      </c>
      <c r="E84" s="47" t="s">
        <v>37</v>
      </c>
      <c r="F84" s="47" t="s">
        <v>37</v>
      </c>
      <c r="G84" s="47" t="s">
        <v>37</v>
      </c>
    </row>
    <row r="85" spans="1:7" ht="15" hidden="1" customHeight="1" x14ac:dyDescent="0.25">
      <c r="A85" s="39">
        <v>2</v>
      </c>
      <c r="B85" s="47"/>
      <c r="C85" s="47"/>
      <c r="D85" s="82"/>
      <c r="E85" s="81"/>
      <c r="F85" s="80"/>
      <c r="G85" s="81"/>
    </row>
    <row r="86" spans="1:7" x14ac:dyDescent="0.25">
      <c r="A86" s="45" t="s">
        <v>38</v>
      </c>
      <c r="B86" s="47"/>
      <c r="C86" s="47"/>
    </row>
    <row r="87" spans="1:7" x14ac:dyDescent="0.25">
      <c r="A87" s="43">
        <v>1</v>
      </c>
      <c r="B87" s="47" t="s">
        <v>37</v>
      </c>
      <c r="C87" s="47" t="s">
        <v>37</v>
      </c>
      <c r="D87" s="47" t="s">
        <v>37</v>
      </c>
      <c r="E87" s="47" t="s">
        <v>37</v>
      </c>
      <c r="F87" s="47" t="s">
        <v>37</v>
      </c>
      <c r="G87" s="47" t="s">
        <v>37</v>
      </c>
    </row>
  </sheetData>
  <mergeCells count="7">
    <mergeCell ref="A11:B11"/>
    <mergeCell ref="G3:G4"/>
    <mergeCell ref="A1:G1"/>
    <mergeCell ref="A5:D5"/>
    <mergeCell ref="A3:D4"/>
    <mergeCell ref="E3:E4"/>
    <mergeCell ref="F3:F4"/>
  </mergeCells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F23"/>
  <sheetViews>
    <sheetView workbookViewId="0">
      <selection activeCell="I7" sqref="I7"/>
    </sheetView>
  </sheetViews>
  <sheetFormatPr defaultRowHeight="12.75" x14ac:dyDescent="0.2"/>
  <cols>
    <col min="1" max="4" width="14.7109375" customWidth="1"/>
    <col min="5" max="6" width="12.7109375" customWidth="1"/>
  </cols>
  <sheetData>
    <row r="1" spans="1:6" ht="36.75" customHeight="1" x14ac:dyDescent="0.2">
      <c r="A1" s="64" t="s">
        <v>19</v>
      </c>
      <c r="B1" s="64"/>
      <c r="C1" s="64"/>
      <c r="D1" s="64"/>
      <c r="E1" s="64"/>
      <c r="F1" s="64"/>
    </row>
    <row r="3" spans="1:6" ht="12.75" customHeight="1" x14ac:dyDescent="0.2">
      <c r="A3" s="58" t="s">
        <v>0</v>
      </c>
      <c r="B3" s="58"/>
      <c r="C3" s="58"/>
      <c r="D3" s="58"/>
      <c r="E3" s="59" t="s">
        <v>10</v>
      </c>
      <c r="F3" s="59" t="s">
        <v>1</v>
      </c>
    </row>
    <row r="4" spans="1:6" ht="29.25" customHeight="1" x14ac:dyDescent="0.2">
      <c r="A4" s="58"/>
      <c r="B4" s="58"/>
      <c r="C4" s="58"/>
      <c r="D4" s="58"/>
      <c r="E4" s="60"/>
      <c r="F4" s="60"/>
    </row>
    <row r="5" spans="1:6" ht="32.25" customHeight="1" x14ac:dyDescent="0.2">
      <c r="A5" s="74" t="s">
        <v>7</v>
      </c>
      <c r="B5" s="74"/>
      <c r="C5" s="74"/>
      <c r="D5" s="74"/>
      <c r="E5" s="12">
        <v>37</v>
      </c>
      <c r="F5" s="33">
        <v>804</v>
      </c>
    </row>
    <row r="23" spans="6:6" x14ac:dyDescent="0.2">
      <c r="F23" s="40"/>
    </row>
  </sheetData>
  <mergeCells count="5">
    <mergeCell ref="A5:D5"/>
    <mergeCell ref="A3:D4"/>
    <mergeCell ref="E3:E4"/>
    <mergeCell ref="F3:F4"/>
    <mergeCell ref="A1:F1"/>
  </mergeCells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H9"/>
  <sheetViews>
    <sheetView tabSelected="1" workbookViewId="0">
      <selection activeCell="D18" sqref="D18"/>
    </sheetView>
  </sheetViews>
  <sheetFormatPr defaultRowHeight="12.75" x14ac:dyDescent="0.2"/>
  <cols>
    <col min="1" max="8" width="12.7109375" customWidth="1"/>
    <col min="9" max="9" width="31.5703125" customWidth="1"/>
    <col min="13" max="13" width="9.140625" customWidth="1"/>
  </cols>
  <sheetData>
    <row r="1" spans="1:8" ht="40.5" customHeight="1" x14ac:dyDescent="0.2">
      <c r="A1" s="75" t="s">
        <v>28</v>
      </c>
      <c r="B1" s="76"/>
      <c r="C1" s="76"/>
      <c r="D1" s="76"/>
      <c r="E1" s="76"/>
      <c r="F1" s="76"/>
      <c r="G1" s="76"/>
      <c r="H1" s="76"/>
    </row>
    <row r="3" spans="1:8" ht="15" x14ac:dyDescent="0.2">
      <c r="A3" s="77" t="s">
        <v>35</v>
      </c>
      <c r="B3" s="77"/>
      <c r="C3" s="78" t="s">
        <v>36</v>
      </c>
      <c r="D3" s="79"/>
      <c r="E3" s="78" t="s">
        <v>3</v>
      </c>
      <c r="F3" s="79"/>
      <c r="G3" s="77" t="s">
        <v>34</v>
      </c>
      <c r="H3" s="77"/>
    </row>
    <row r="4" spans="1:8" ht="25.5" x14ac:dyDescent="0.2">
      <c r="A4" s="10" t="s">
        <v>26</v>
      </c>
      <c r="B4" s="10" t="s">
        <v>1</v>
      </c>
      <c r="C4" s="21" t="s">
        <v>26</v>
      </c>
      <c r="D4" s="10" t="s">
        <v>1</v>
      </c>
      <c r="E4" s="10" t="s">
        <v>26</v>
      </c>
      <c r="F4" s="10" t="s">
        <v>1</v>
      </c>
      <c r="G4" s="21" t="s">
        <v>26</v>
      </c>
      <c r="H4" s="10" t="s">
        <v>1</v>
      </c>
    </row>
    <row r="5" spans="1:8" ht="15" x14ac:dyDescent="0.2">
      <c r="A5" s="13">
        <v>5</v>
      </c>
      <c r="B5" s="13">
        <v>25</v>
      </c>
      <c r="C5" s="13">
        <v>41</v>
      </c>
      <c r="D5" s="84">
        <v>1534</v>
      </c>
      <c r="E5" s="13" t="s">
        <v>37</v>
      </c>
      <c r="F5" s="32" t="s">
        <v>37</v>
      </c>
      <c r="G5" s="13">
        <v>1</v>
      </c>
      <c r="H5" s="83">
        <v>1200</v>
      </c>
    </row>
    <row r="6" spans="1:8" ht="15" x14ac:dyDescent="0.2">
      <c r="A6" s="11"/>
      <c r="B6" s="11"/>
      <c r="C6" s="11"/>
      <c r="D6" s="11"/>
      <c r="E6" s="11"/>
      <c r="F6" s="11"/>
      <c r="G6" s="11"/>
      <c r="H6" s="11"/>
    </row>
    <row r="7" spans="1:8" s="24" customFormat="1" x14ac:dyDescent="0.2">
      <c r="A7" s="25" t="s">
        <v>27</v>
      </c>
      <c r="B7" s="41"/>
      <c r="C7" s="25"/>
      <c r="D7" s="25"/>
      <c r="E7" s="25"/>
      <c r="F7" s="25"/>
      <c r="G7" s="25"/>
      <c r="H7" s="25"/>
    </row>
    <row r="9" spans="1:8" x14ac:dyDescent="0.2">
      <c r="A9" s="40"/>
    </row>
  </sheetData>
  <mergeCells count="5">
    <mergeCell ref="A1:H1"/>
    <mergeCell ref="A3:B3"/>
    <mergeCell ref="C3:D3"/>
    <mergeCell ref="E3:F3"/>
    <mergeCell ref="G3:H3"/>
  </mergeCells>
  <pageMargins left="0.78740157480314965" right="0.39370078740157483" top="0.39370078740157483" bottom="0.39370078740157483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Поданные заявки на ТП</vt:lpstr>
      <vt:lpstr>Аннулированные заявки на ТП</vt:lpstr>
      <vt:lpstr>Заключенные ДТП</vt:lpstr>
      <vt:lpstr>Выполненные ДТП </vt:lpstr>
      <vt:lpstr>Резервируемая мощность</vt:lpstr>
    </vt:vector>
  </TitlesOfParts>
  <Company>TGES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Сурнакова Юлия Валерьевна</dc:creator>
  <cp:lastModifiedBy>Скорик Ольга Викторовна</cp:lastModifiedBy>
  <cp:lastPrinted>2019-01-11T09:47:56Z</cp:lastPrinted>
  <dcterms:created xsi:type="dcterms:W3CDTF">2013-07-30T12:02:30Z</dcterms:created>
  <dcterms:modified xsi:type="dcterms:W3CDTF">2023-07-06T10:38:29Z</dcterms:modified>
</cp:coreProperties>
</file>