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75" yWindow="0" windowWidth="13710" windowHeight="12015"/>
  </bookViews>
  <sheets>
    <sheet name="стр.1_2" sheetId="4" r:id="rId1"/>
  </sheets>
  <definedNames>
    <definedName name="TABLE" localSheetId="0">стр.1_2!#REF!</definedName>
    <definedName name="TABLE_2" localSheetId="0">стр.1_2!#REF!</definedName>
    <definedName name="_xlnm.Print_Area" localSheetId="0">стр.1_2!$A$1:$CD$138</definedName>
  </definedNames>
  <calcPr calcId="145621"/>
</workbook>
</file>

<file path=xl/calcChain.xml><?xml version="1.0" encoding="utf-8"?>
<calcChain xmlns="http://schemas.openxmlformats.org/spreadsheetml/2006/main">
  <c r="K58" i="4" l="1"/>
  <c r="J58" i="4"/>
  <c r="I58" i="4"/>
  <c r="H58" i="4"/>
  <c r="G58" i="4"/>
  <c r="F58" i="4"/>
  <c r="E58" i="4"/>
  <c r="K57" i="4"/>
  <c r="J57" i="4"/>
  <c r="I57" i="4"/>
  <c r="H57" i="4"/>
  <c r="G57" i="4"/>
  <c r="F57" i="4"/>
  <c r="E57" i="4"/>
  <c r="K53" i="4"/>
  <c r="J53" i="4"/>
  <c r="I53" i="4"/>
  <c r="H53" i="4"/>
  <c r="G53" i="4"/>
  <c r="F53" i="4"/>
  <c r="E53" i="4"/>
  <c r="K52" i="4"/>
  <c r="J52" i="4"/>
  <c r="I52" i="4"/>
  <c r="H52" i="4"/>
  <c r="G52" i="4"/>
  <c r="F52" i="4"/>
  <c r="E52" i="4"/>
  <c r="K48" i="4"/>
  <c r="J48" i="4"/>
  <c r="I48" i="4"/>
  <c r="H48" i="4"/>
  <c r="G48" i="4"/>
  <c r="F48" i="4"/>
  <c r="E48" i="4"/>
  <c r="K47" i="4"/>
  <c r="J47" i="4"/>
  <c r="I47" i="4"/>
  <c r="H47" i="4"/>
  <c r="G47" i="4"/>
  <c r="F47" i="4"/>
  <c r="E47" i="4"/>
  <c r="K46" i="4"/>
  <c r="J46" i="4"/>
  <c r="I46" i="4"/>
  <c r="H46" i="4"/>
  <c r="G46" i="4"/>
  <c r="F46" i="4"/>
  <c r="E46" i="4"/>
  <c r="K45" i="4"/>
  <c r="J45" i="4"/>
  <c r="I45" i="4"/>
  <c r="H45" i="4"/>
  <c r="G45" i="4"/>
  <c r="F45" i="4"/>
  <c r="E45" i="4"/>
  <c r="K43" i="4"/>
  <c r="J43" i="4"/>
  <c r="I43" i="4"/>
  <c r="H43" i="4"/>
  <c r="G43" i="4"/>
  <c r="F43" i="4"/>
  <c r="E43" i="4"/>
  <c r="K42" i="4"/>
  <c r="J42" i="4"/>
  <c r="I42" i="4"/>
  <c r="H42" i="4"/>
  <c r="G42" i="4"/>
  <c r="F42" i="4"/>
  <c r="E42" i="4"/>
  <c r="K38" i="4"/>
  <c r="J38" i="4"/>
  <c r="I38" i="4"/>
  <c r="H38" i="4"/>
  <c r="G38" i="4"/>
  <c r="F38" i="4"/>
  <c r="E38" i="4"/>
  <c r="K37" i="4"/>
  <c r="J37" i="4"/>
  <c r="I37" i="4"/>
  <c r="H37" i="4"/>
  <c r="G37" i="4"/>
  <c r="F37" i="4"/>
  <c r="E37" i="4"/>
  <c r="K36" i="4"/>
  <c r="J36" i="4"/>
  <c r="I36" i="4"/>
  <c r="H36" i="4"/>
  <c r="G36" i="4"/>
  <c r="F36" i="4"/>
  <c r="E36" i="4"/>
  <c r="K35" i="4"/>
  <c r="J35" i="4"/>
  <c r="I35" i="4"/>
  <c r="H35" i="4"/>
  <c r="G35" i="4"/>
  <c r="F35" i="4"/>
  <c r="E35" i="4"/>
  <c r="K34" i="4"/>
  <c r="J34" i="4"/>
  <c r="I34" i="4"/>
  <c r="H34" i="4"/>
  <c r="G34" i="4"/>
  <c r="F34" i="4"/>
  <c r="E34" i="4"/>
  <c r="K33" i="4"/>
  <c r="J33" i="4"/>
  <c r="I33" i="4"/>
  <c r="H33" i="4"/>
  <c r="G33" i="4"/>
  <c r="F33" i="4"/>
  <c r="E33" i="4"/>
  <c r="AT126" i="4"/>
  <c r="CC126" i="4" s="1"/>
  <c r="AS126" i="4"/>
  <c r="CB126" i="4" s="1"/>
  <c r="AR126" i="4"/>
  <c r="CA126" i="4" s="1"/>
  <c r="AQ126" i="4"/>
  <c r="BZ126" i="4" s="1"/>
  <c r="AP126" i="4"/>
  <c r="BY126" i="4" s="1"/>
  <c r="AO126" i="4"/>
  <c r="BX126" i="4" s="1"/>
  <c r="AN126" i="4"/>
  <c r="BW126" i="4" s="1"/>
  <c r="K126" i="4"/>
  <c r="J126" i="4"/>
  <c r="I126" i="4"/>
  <c r="H126" i="4"/>
  <c r="G126" i="4"/>
  <c r="F126" i="4"/>
  <c r="E126" i="4"/>
  <c r="AT127" i="4"/>
  <c r="AS127" i="4"/>
  <c r="AR127" i="4"/>
  <c r="AQ127" i="4"/>
  <c r="AP127" i="4"/>
  <c r="AO127" i="4"/>
  <c r="AN127" i="4"/>
  <c r="AT99" i="4"/>
  <c r="CC99" i="4" s="1"/>
  <c r="AS99" i="4"/>
  <c r="CB99" i="4" s="1"/>
  <c r="AR99" i="4"/>
  <c r="CA99" i="4" s="1"/>
  <c r="AQ99" i="4"/>
  <c r="BZ99" i="4" s="1"/>
  <c r="AP99" i="4"/>
  <c r="BY99" i="4" s="1"/>
  <c r="AO99" i="4"/>
  <c r="BX99" i="4" s="1"/>
  <c r="AN99" i="4"/>
  <c r="BW99" i="4" s="1"/>
  <c r="K99" i="4"/>
  <c r="J99" i="4"/>
  <c r="I99" i="4"/>
  <c r="H99" i="4"/>
  <c r="G99" i="4"/>
  <c r="F99" i="4"/>
  <c r="E99" i="4"/>
  <c r="AT98" i="4"/>
  <c r="CC98" i="4" s="1"/>
  <c r="AS98" i="4"/>
  <c r="CB98" i="4" s="1"/>
  <c r="AR98" i="4"/>
  <c r="CA98" i="4" s="1"/>
  <c r="AQ98" i="4"/>
  <c r="BZ98" i="4" s="1"/>
  <c r="AP98" i="4"/>
  <c r="BY98" i="4" s="1"/>
  <c r="AO98" i="4"/>
  <c r="BX98" i="4" s="1"/>
  <c r="AN98" i="4"/>
  <c r="BW98" i="4" s="1"/>
  <c r="K98" i="4"/>
  <c r="J98" i="4"/>
  <c r="I98" i="4"/>
  <c r="H98" i="4"/>
  <c r="G98" i="4"/>
  <c r="F98" i="4"/>
  <c r="E98" i="4"/>
  <c r="AT101" i="4"/>
  <c r="CC101" i="4" s="1"/>
  <c r="AS101" i="4"/>
  <c r="CB101" i="4" s="1"/>
  <c r="AR101" i="4"/>
  <c r="CA101" i="4" s="1"/>
  <c r="AQ101" i="4"/>
  <c r="BZ101" i="4" s="1"/>
  <c r="AP101" i="4"/>
  <c r="BY101" i="4" s="1"/>
  <c r="AO101" i="4"/>
  <c r="BX101" i="4" s="1"/>
  <c r="AN101" i="4"/>
  <c r="BW101" i="4" s="1"/>
  <c r="K101" i="4"/>
  <c r="J101" i="4"/>
  <c r="I101" i="4"/>
  <c r="H101" i="4"/>
  <c r="G101" i="4"/>
  <c r="F101" i="4"/>
  <c r="E101" i="4"/>
  <c r="AT100" i="4"/>
  <c r="CC100" i="4" s="1"/>
  <c r="AS100" i="4"/>
  <c r="CB100" i="4" s="1"/>
  <c r="AR100" i="4"/>
  <c r="CA100" i="4" s="1"/>
  <c r="AQ100" i="4"/>
  <c r="BZ100" i="4" s="1"/>
  <c r="AP100" i="4"/>
  <c r="BY100" i="4" s="1"/>
  <c r="AO100" i="4"/>
  <c r="BX100" i="4" s="1"/>
  <c r="AN100" i="4"/>
  <c r="BW100" i="4" s="1"/>
  <c r="K100" i="4"/>
  <c r="J100" i="4"/>
  <c r="I100" i="4"/>
  <c r="H100" i="4"/>
  <c r="G100" i="4"/>
  <c r="F100" i="4"/>
  <c r="E100" i="4"/>
  <c r="AT103" i="4"/>
  <c r="CC103" i="4" s="1"/>
  <c r="AS103" i="4"/>
  <c r="CB103" i="4" s="1"/>
  <c r="AR103" i="4"/>
  <c r="CA103" i="4" s="1"/>
  <c r="AQ103" i="4"/>
  <c r="BZ103" i="4" s="1"/>
  <c r="AP103" i="4"/>
  <c r="BY103" i="4" s="1"/>
  <c r="AO103" i="4"/>
  <c r="BX103" i="4" s="1"/>
  <c r="AN103" i="4"/>
  <c r="BW103" i="4" s="1"/>
  <c r="K103" i="4"/>
  <c r="J103" i="4"/>
  <c r="I103" i="4"/>
  <c r="H103" i="4"/>
  <c r="G103" i="4"/>
  <c r="F103" i="4"/>
  <c r="E103" i="4"/>
  <c r="AT102" i="4"/>
  <c r="CC102" i="4" s="1"/>
  <c r="AS102" i="4"/>
  <c r="CB102" i="4" s="1"/>
  <c r="AR102" i="4"/>
  <c r="CA102" i="4" s="1"/>
  <c r="AQ102" i="4"/>
  <c r="BZ102" i="4" s="1"/>
  <c r="AP102" i="4"/>
  <c r="BY102" i="4" s="1"/>
  <c r="AO102" i="4"/>
  <c r="BX102" i="4" s="1"/>
  <c r="AN102" i="4"/>
  <c r="BW102" i="4" s="1"/>
  <c r="K102" i="4"/>
  <c r="J102" i="4"/>
  <c r="I102" i="4"/>
  <c r="H102" i="4"/>
  <c r="G102" i="4"/>
  <c r="F102" i="4"/>
  <c r="E102" i="4"/>
  <c r="AT105" i="4"/>
  <c r="CC105" i="4" s="1"/>
  <c r="AS105" i="4"/>
  <c r="CB105" i="4" s="1"/>
  <c r="AR105" i="4"/>
  <c r="CA105" i="4" s="1"/>
  <c r="AQ105" i="4"/>
  <c r="BZ105" i="4" s="1"/>
  <c r="AP105" i="4"/>
  <c r="BY105" i="4" s="1"/>
  <c r="AO105" i="4"/>
  <c r="BX105" i="4" s="1"/>
  <c r="AN105" i="4"/>
  <c r="BW105" i="4" s="1"/>
  <c r="K105" i="4"/>
  <c r="J105" i="4"/>
  <c r="I105" i="4"/>
  <c r="H105" i="4"/>
  <c r="G105" i="4"/>
  <c r="F105" i="4"/>
  <c r="E105" i="4"/>
  <c r="AT104" i="4"/>
  <c r="CC104" i="4" s="1"/>
  <c r="AS104" i="4"/>
  <c r="CB104" i="4" s="1"/>
  <c r="AR104" i="4"/>
  <c r="CA104" i="4" s="1"/>
  <c r="AQ104" i="4"/>
  <c r="BZ104" i="4" s="1"/>
  <c r="AP104" i="4"/>
  <c r="BY104" i="4" s="1"/>
  <c r="AO104" i="4"/>
  <c r="BX104" i="4" s="1"/>
  <c r="AN104" i="4"/>
  <c r="BW104" i="4" s="1"/>
  <c r="K104" i="4"/>
  <c r="J104" i="4"/>
  <c r="I104" i="4"/>
  <c r="H104" i="4"/>
  <c r="G104" i="4"/>
  <c r="F104" i="4"/>
  <c r="E104" i="4"/>
  <c r="AT106" i="4"/>
  <c r="CC106" i="4" s="1"/>
  <c r="AS106" i="4"/>
  <c r="CB106" i="4" s="1"/>
  <c r="AR106" i="4"/>
  <c r="CA106" i="4" s="1"/>
  <c r="AQ106" i="4"/>
  <c r="BZ106" i="4" s="1"/>
  <c r="AP106" i="4"/>
  <c r="BY106" i="4" s="1"/>
  <c r="AO106" i="4"/>
  <c r="BX106" i="4" s="1"/>
  <c r="AN106" i="4"/>
  <c r="BW106" i="4" s="1"/>
  <c r="K106" i="4"/>
  <c r="J106" i="4"/>
  <c r="I106" i="4"/>
  <c r="H106" i="4"/>
  <c r="G106" i="4"/>
  <c r="F106" i="4"/>
  <c r="E106" i="4"/>
  <c r="AT93" i="4" l="1"/>
  <c r="AS93" i="4"/>
  <c r="AR93" i="4"/>
  <c r="AQ93" i="4"/>
  <c r="AP93" i="4"/>
  <c r="AO93" i="4"/>
  <c r="AN93" i="4"/>
  <c r="AT92" i="4"/>
  <c r="AS92" i="4"/>
  <c r="AR92" i="4"/>
  <c r="AQ92" i="4"/>
  <c r="AP92" i="4"/>
  <c r="AO92" i="4"/>
  <c r="AN92" i="4"/>
  <c r="AT46" i="4"/>
  <c r="CC46" i="4" s="1"/>
  <c r="AS46" i="4"/>
  <c r="CB46" i="4" s="1"/>
  <c r="AR46" i="4"/>
  <c r="CA46" i="4" s="1"/>
  <c r="AQ46" i="4"/>
  <c r="BZ46" i="4" s="1"/>
  <c r="AP46" i="4"/>
  <c r="BY46" i="4" s="1"/>
  <c r="AO46" i="4"/>
  <c r="BX46" i="4" s="1"/>
  <c r="AN46" i="4"/>
  <c r="BW46" i="4" s="1"/>
  <c r="AT45" i="4"/>
  <c r="CC45" i="4" s="1"/>
  <c r="AS45" i="4"/>
  <c r="CB45" i="4" s="1"/>
  <c r="AR45" i="4"/>
  <c r="CA45" i="4" s="1"/>
  <c r="AQ45" i="4"/>
  <c r="BZ45" i="4" s="1"/>
  <c r="AP45" i="4"/>
  <c r="BY45" i="4" s="1"/>
  <c r="AO45" i="4"/>
  <c r="BX45" i="4" s="1"/>
  <c r="AN45" i="4"/>
  <c r="BW45" i="4" s="1"/>
  <c r="AT50" i="4"/>
  <c r="AS50" i="4"/>
  <c r="AR50" i="4"/>
  <c r="AQ50" i="4"/>
  <c r="AP50" i="4"/>
  <c r="AO50" i="4"/>
  <c r="AN50" i="4"/>
  <c r="AT49" i="4"/>
  <c r="AS49" i="4"/>
  <c r="AR49" i="4"/>
  <c r="AQ49" i="4"/>
  <c r="AP49" i="4"/>
  <c r="AO49" i="4"/>
  <c r="AN49" i="4"/>
  <c r="AT48" i="4"/>
  <c r="CC48" i="4" s="1"/>
  <c r="AS48" i="4"/>
  <c r="CB48" i="4" s="1"/>
  <c r="AR48" i="4"/>
  <c r="CA48" i="4" s="1"/>
  <c r="AQ48" i="4"/>
  <c r="BZ48" i="4" s="1"/>
  <c r="AP48" i="4"/>
  <c r="BY48" i="4" s="1"/>
  <c r="AO48" i="4"/>
  <c r="BX48" i="4" s="1"/>
  <c r="AN48" i="4"/>
  <c r="BW48" i="4" s="1"/>
  <c r="AT47" i="4"/>
  <c r="CC47" i="4" s="1"/>
  <c r="AS47" i="4"/>
  <c r="CB47" i="4" s="1"/>
  <c r="AR47" i="4"/>
  <c r="CA47" i="4" s="1"/>
  <c r="AQ47" i="4"/>
  <c r="BZ47" i="4" s="1"/>
  <c r="AP47" i="4"/>
  <c r="BY47" i="4" s="1"/>
  <c r="AO47" i="4"/>
  <c r="BX47" i="4" s="1"/>
  <c r="AN47" i="4"/>
  <c r="BW47" i="4" s="1"/>
  <c r="AT54" i="4"/>
  <c r="AS54" i="4"/>
  <c r="AR54" i="4"/>
  <c r="AQ54" i="4"/>
  <c r="AP54" i="4"/>
  <c r="AO54" i="4"/>
  <c r="AN54" i="4"/>
  <c r="AT53" i="4"/>
  <c r="CC53" i="4" s="1"/>
  <c r="AS53" i="4"/>
  <c r="CB53" i="4" s="1"/>
  <c r="AR53" i="4"/>
  <c r="CA53" i="4" s="1"/>
  <c r="AQ53" i="4"/>
  <c r="BZ53" i="4" s="1"/>
  <c r="AP53" i="4"/>
  <c r="BY53" i="4" s="1"/>
  <c r="AO53" i="4"/>
  <c r="BX53" i="4" s="1"/>
  <c r="AN53" i="4"/>
  <c r="BW53" i="4" s="1"/>
  <c r="AT52" i="4"/>
  <c r="CC52" i="4" s="1"/>
  <c r="AS52" i="4"/>
  <c r="CB52" i="4" s="1"/>
  <c r="AR52" i="4"/>
  <c r="CA52" i="4" s="1"/>
  <c r="AQ52" i="4"/>
  <c r="BZ52" i="4" s="1"/>
  <c r="AP52" i="4"/>
  <c r="BY52" i="4" s="1"/>
  <c r="AO52" i="4"/>
  <c r="BX52" i="4" s="1"/>
  <c r="AN52" i="4"/>
  <c r="BW52" i="4" s="1"/>
  <c r="AT51" i="4"/>
  <c r="AS51" i="4"/>
  <c r="AR51" i="4"/>
  <c r="AQ51" i="4"/>
  <c r="AP51" i="4"/>
  <c r="AO51" i="4"/>
  <c r="AN51" i="4"/>
  <c r="AT56" i="4"/>
  <c r="AS56" i="4"/>
  <c r="AR56" i="4"/>
  <c r="AQ56" i="4"/>
  <c r="AP56" i="4"/>
  <c r="AO56" i="4"/>
  <c r="AN56" i="4"/>
  <c r="AT55" i="4"/>
  <c r="AS55" i="4"/>
  <c r="AR55" i="4"/>
  <c r="AQ55" i="4"/>
  <c r="AP55" i="4"/>
  <c r="AO55" i="4"/>
  <c r="AN55" i="4"/>
  <c r="AT57" i="4"/>
  <c r="CC57" i="4" s="1"/>
  <c r="AS57" i="4"/>
  <c r="CB57" i="4" s="1"/>
  <c r="AR57" i="4"/>
  <c r="CA57" i="4" s="1"/>
  <c r="AQ57" i="4"/>
  <c r="BZ57" i="4" s="1"/>
  <c r="AP57" i="4"/>
  <c r="BY57" i="4" s="1"/>
  <c r="AO57" i="4"/>
  <c r="BX57" i="4" s="1"/>
  <c r="AN57" i="4"/>
  <c r="BW57" i="4" s="1"/>
  <c r="AT44" i="4"/>
  <c r="AS44" i="4"/>
  <c r="AR44" i="4"/>
  <c r="AQ44" i="4"/>
  <c r="AP44" i="4"/>
  <c r="AO44" i="4"/>
  <c r="AN44" i="4"/>
  <c r="AT37" i="4"/>
  <c r="CC37" i="4" s="1"/>
  <c r="AS37" i="4"/>
  <c r="CB37" i="4" s="1"/>
  <c r="AR37" i="4"/>
  <c r="CA37" i="4" s="1"/>
  <c r="AQ37" i="4"/>
  <c r="BZ37" i="4" s="1"/>
  <c r="AP37" i="4"/>
  <c r="BY37" i="4" s="1"/>
  <c r="AO37" i="4"/>
  <c r="BX37" i="4" s="1"/>
  <c r="AN37" i="4"/>
  <c r="BW37" i="4" s="1"/>
  <c r="AT94" i="4" l="1"/>
  <c r="AS94" i="4"/>
  <c r="AR94" i="4"/>
  <c r="AQ94" i="4"/>
  <c r="AP94" i="4"/>
  <c r="AO94" i="4"/>
  <c r="AN94" i="4"/>
  <c r="AT43" i="4" l="1"/>
  <c r="CC43" i="4" s="1"/>
  <c r="AS43" i="4"/>
  <c r="CB43" i="4" s="1"/>
  <c r="AR43" i="4"/>
  <c r="CA43" i="4" s="1"/>
  <c r="AQ43" i="4"/>
  <c r="BZ43" i="4" s="1"/>
  <c r="AP43" i="4"/>
  <c r="BY43" i="4" s="1"/>
  <c r="AO43" i="4"/>
  <c r="BX43" i="4" s="1"/>
  <c r="AN43" i="4"/>
  <c r="BW43" i="4" s="1"/>
  <c r="E30" i="4" l="1"/>
  <c r="F30" i="4"/>
  <c r="G30" i="4"/>
  <c r="H30" i="4"/>
  <c r="I30" i="4"/>
  <c r="J30" i="4"/>
  <c r="K30" i="4"/>
  <c r="AT81" i="4"/>
  <c r="CC81" i="4" s="1"/>
  <c r="AS81" i="4"/>
  <c r="CB81" i="4" s="1"/>
  <c r="AR81" i="4"/>
  <c r="CA81" i="4" s="1"/>
  <c r="AQ81" i="4"/>
  <c r="BZ81" i="4" s="1"/>
  <c r="AP81" i="4"/>
  <c r="BY81" i="4" s="1"/>
  <c r="AO81" i="4"/>
  <c r="BX81" i="4" s="1"/>
  <c r="AN81" i="4"/>
  <c r="BW81" i="4" s="1"/>
  <c r="K81" i="4"/>
  <c r="J81" i="4"/>
  <c r="I81" i="4"/>
  <c r="H81" i="4"/>
  <c r="G81" i="4"/>
  <c r="F81" i="4"/>
  <c r="E81" i="4"/>
  <c r="AT85" i="4"/>
  <c r="AS85" i="4"/>
  <c r="AR85" i="4"/>
  <c r="AQ85" i="4"/>
  <c r="AP85" i="4"/>
  <c r="AO85" i="4"/>
  <c r="AN85" i="4"/>
  <c r="AT39" i="4"/>
  <c r="AS39" i="4"/>
  <c r="AR39" i="4"/>
  <c r="AQ39" i="4"/>
  <c r="AP39" i="4"/>
  <c r="AO39" i="4"/>
  <c r="AN39" i="4"/>
  <c r="AT38" i="4"/>
  <c r="CC38" i="4" s="1"/>
  <c r="AS38" i="4"/>
  <c r="CB38" i="4" s="1"/>
  <c r="AR38" i="4"/>
  <c r="CA38" i="4" s="1"/>
  <c r="AQ38" i="4"/>
  <c r="BZ38" i="4" s="1"/>
  <c r="AP38" i="4"/>
  <c r="BY38" i="4" s="1"/>
  <c r="AO38" i="4"/>
  <c r="BX38" i="4" s="1"/>
  <c r="AN38" i="4"/>
  <c r="BW38" i="4" s="1"/>
  <c r="AT41" i="4"/>
  <c r="AS41" i="4"/>
  <c r="AR41" i="4"/>
  <c r="AQ41" i="4"/>
  <c r="AP41" i="4"/>
  <c r="AO41" i="4"/>
  <c r="AN41" i="4"/>
  <c r="AT40" i="4"/>
  <c r="AS40" i="4"/>
  <c r="AR40" i="4"/>
  <c r="AQ40" i="4"/>
  <c r="AP40" i="4"/>
  <c r="AO40" i="4"/>
  <c r="AN40" i="4"/>
  <c r="AT34" i="4" l="1"/>
  <c r="CC34" i="4" s="1"/>
  <c r="AS34" i="4"/>
  <c r="CB34" i="4" s="1"/>
  <c r="AR34" i="4"/>
  <c r="CA34" i="4" s="1"/>
  <c r="AQ34" i="4"/>
  <c r="BZ34" i="4" s="1"/>
  <c r="AP34" i="4"/>
  <c r="BY34" i="4" s="1"/>
  <c r="AO34" i="4"/>
  <c r="BX34" i="4" s="1"/>
  <c r="AN34" i="4"/>
  <c r="BW34" i="4" s="1"/>
  <c r="AT33" i="4"/>
  <c r="CC33" i="4" s="1"/>
  <c r="AS33" i="4"/>
  <c r="CB33" i="4" s="1"/>
  <c r="AR33" i="4"/>
  <c r="CA33" i="4" s="1"/>
  <c r="AQ33" i="4"/>
  <c r="BZ33" i="4" s="1"/>
  <c r="AP33" i="4"/>
  <c r="BY33" i="4" s="1"/>
  <c r="AO33" i="4"/>
  <c r="BX33" i="4" s="1"/>
  <c r="AN33" i="4"/>
  <c r="BW33" i="4" s="1"/>
  <c r="AT36" i="4"/>
  <c r="CC36" i="4" s="1"/>
  <c r="AS36" i="4"/>
  <c r="CB36" i="4" s="1"/>
  <c r="AR36" i="4"/>
  <c r="CA36" i="4" s="1"/>
  <c r="AQ36" i="4"/>
  <c r="BZ36" i="4" s="1"/>
  <c r="AP36" i="4"/>
  <c r="BY36" i="4" s="1"/>
  <c r="AO36" i="4"/>
  <c r="BX36" i="4" s="1"/>
  <c r="AN36" i="4"/>
  <c r="BW36" i="4" s="1"/>
  <c r="AT35" i="4"/>
  <c r="CC35" i="4" s="1"/>
  <c r="AS35" i="4"/>
  <c r="CB35" i="4" s="1"/>
  <c r="AR35" i="4"/>
  <c r="CA35" i="4" s="1"/>
  <c r="AQ35" i="4"/>
  <c r="BZ35" i="4" s="1"/>
  <c r="AP35" i="4"/>
  <c r="BY35" i="4" s="1"/>
  <c r="AO35" i="4"/>
  <c r="BX35" i="4" s="1"/>
  <c r="AN35" i="4"/>
  <c r="BW35" i="4" s="1"/>
  <c r="AT42" i="4"/>
  <c r="CC42" i="4" s="1"/>
  <c r="AS42" i="4"/>
  <c r="CB42" i="4" s="1"/>
  <c r="AR42" i="4"/>
  <c r="CA42" i="4" s="1"/>
  <c r="AQ42" i="4"/>
  <c r="BZ42" i="4" s="1"/>
  <c r="AP42" i="4"/>
  <c r="BY42" i="4" s="1"/>
  <c r="AO42" i="4"/>
  <c r="BX42" i="4" s="1"/>
  <c r="AN42" i="4"/>
  <c r="BW42" i="4" s="1"/>
  <c r="AT58" i="4"/>
  <c r="CC58" i="4" s="1"/>
  <c r="AS58" i="4"/>
  <c r="CB58" i="4" s="1"/>
  <c r="AR58" i="4"/>
  <c r="CA58" i="4" s="1"/>
  <c r="AQ58" i="4"/>
  <c r="BZ58" i="4" s="1"/>
  <c r="AP58" i="4"/>
  <c r="BY58" i="4" s="1"/>
  <c r="AO58" i="4"/>
  <c r="BX58" i="4" s="1"/>
  <c r="AN58" i="4"/>
  <c r="BW58" i="4" s="1"/>
  <c r="E88" i="4" l="1"/>
  <c r="F88" i="4"/>
  <c r="G88" i="4"/>
  <c r="H88" i="4"/>
  <c r="I88" i="4"/>
  <c r="J88" i="4"/>
  <c r="K88" i="4"/>
  <c r="E82" i="4"/>
  <c r="F82" i="4"/>
  <c r="G82" i="4"/>
  <c r="H82" i="4"/>
  <c r="I82" i="4"/>
  <c r="J82" i="4"/>
  <c r="K82" i="4"/>
  <c r="E83" i="4"/>
  <c r="F83" i="4"/>
  <c r="G83" i="4"/>
  <c r="H83" i="4"/>
  <c r="I83" i="4"/>
  <c r="J83" i="4"/>
  <c r="K83" i="4"/>
  <c r="AL29" i="4"/>
  <c r="AL26" i="4" s="1"/>
  <c r="AL25" i="4" s="1"/>
  <c r="AK29" i="4"/>
  <c r="AK26" i="4" s="1"/>
  <c r="AJ29" i="4"/>
  <c r="AJ26" i="4" s="1"/>
  <c r="AJ25" i="4" s="1"/>
  <c r="AI29" i="4"/>
  <c r="AI26" i="4" s="1"/>
  <c r="AH29" i="4"/>
  <c r="AH26" i="4" s="1"/>
  <c r="AH25" i="4" s="1"/>
  <c r="AG29" i="4"/>
  <c r="AG26" i="4" s="1"/>
  <c r="AG25" i="4" s="1"/>
  <c r="AK25" i="4" l="1"/>
  <c r="AK18" i="4" s="1"/>
  <c r="AI25" i="4"/>
  <c r="AI18" i="4" s="1"/>
  <c r="BV130" i="4"/>
  <c r="BV23" i="4" s="1"/>
  <c r="BU130" i="4"/>
  <c r="BU23" i="4" s="1"/>
  <c r="BT130" i="4"/>
  <c r="BT23" i="4" s="1"/>
  <c r="BS130" i="4"/>
  <c r="BR130" i="4"/>
  <c r="BR23" i="4" s="1"/>
  <c r="BQ130" i="4"/>
  <c r="BQ23" i="4" s="1"/>
  <c r="BP130" i="4"/>
  <c r="BO130" i="4"/>
  <c r="BN130" i="4"/>
  <c r="BM130" i="4"/>
  <c r="BM23" i="4" s="1"/>
  <c r="BL130" i="4"/>
  <c r="BL23" i="4" s="1"/>
  <c r="BK130" i="4"/>
  <c r="BJ130" i="4"/>
  <c r="BJ23" i="4" s="1"/>
  <c r="BI130" i="4"/>
  <c r="BI23" i="4" s="1"/>
  <c r="BH130" i="4"/>
  <c r="BH23" i="4" s="1"/>
  <c r="BG130" i="4"/>
  <c r="BF130" i="4"/>
  <c r="BF23" i="4" s="1"/>
  <c r="BE130" i="4"/>
  <c r="BE23" i="4" s="1"/>
  <c r="BD130" i="4"/>
  <c r="BC130" i="4"/>
  <c r="BB130" i="4"/>
  <c r="BA130" i="4"/>
  <c r="BA23" i="4" s="1"/>
  <c r="AZ130" i="4"/>
  <c r="AZ23" i="4" s="1"/>
  <c r="AY130" i="4"/>
  <c r="AX130" i="4"/>
  <c r="AX23" i="4" s="1"/>
  <c r="AW130" i="4"/>
  <c r="AW23" i="4" s="1"/>
  <c r="AV130" i="4"/>
  <c r="AV23" i="4" s="1"/>
  <c r="AU130" i="4"/>
  <c r="AM130" i="4"/>
  <c r="AM23" i="4" s="1"/>
  <c r="AL130" i="4"/>
  <c r="AL23" i="4" s="1"/>
  <c r="AK130" i="4"/>
  <c r="AK23" i="4" s="1"/>
  <c r="AJ130" i="4"/>
  <c r="AI130" i="4"/>
  <c r="AI23" i="4" s="1"/>
  <c r="AH130" i="4"/>
  <c r="AH23" i="4" s="1"/>
  <c r="AG130" i="4"/>
  <c r="AG23" i="4" s="1"/>
  <c r="AF130" i="4"/>
  <c r="AF23" i="4" s="1"/>
  <c r="AE130" i="4"/>
  <c r="AE23" i="4" s="1"/>
  <c r="AD130" i="4"/>
  <c r="AD23" i="4" s="1"/>
  <c r="AC130" i="4"/>
  <c r="AC23" i="4" s="1"/>
  <c r="AB130" i="4"/>
  <c r="AA130" i="4"/>
  <c r="AA23" i="4" s="1"/>
  <c r="Z130" i="4"/>
  <c r="Z23" i="4" s="1"/>
  <c r="Y130" i="4"/>
  <c r="Y23" i="4" s="1"/>
  <c r="X130" i="4"/>
  <c r="W130" i="4"/>
  <c r="W23" i="4" s="1"/>
  <c r="V130" i="4"/>
  <c r="V23" i="4" s="1"/>
  <c r="U130" i="4"/>
  <c r="U23" i="4" s="1"/>
  <c r="T130" i="4"/>
  <c r="S130" i="4"/>
  <c r="S23" i="4" s="1"/>
  <c r="M130" i="4"/>
  <c r="M23" i="4" s="1"/>
  <c r="N130" i="4"/>
  <c r="N23" i="4" s="1"/>
  <c r="O130" i="4"/>
  <c r="P130" i="4"/>
  <c r="P23" i="4" s="1"/>
  <c r="Q130" i="4"/>
  <c r="Q23" i="4" s="1"/>
  <c r="R130" i="4"/>
  <c r="R23" i="4" s="1"/>
  <c r="L130" i="4"/>
  <c r="BV29" i="4"/>
  <c r="BV26" i="4" s="1"/>
  <c r="BV25" i="4" s="1"/>
  <c r="BV18" i="4" s="1"/>
  <c r="BU29" i="4"/>
  <c r="BU26" i="4" s="1"/>
  <c r="BU25" i="4" s="1"/>
  <c r="BU18" i="4" s="1"/>
  <c r="BT29" i="4"/>
  <c r="BT26" i="4" s="1"/>
  <c r="BT25" i="4" s="1"/>
  <c r="BT18" i="4" s="1"/>
  <c r="BS29" i="4"/>
  <c r="BR29" i="4"/>
  <c r="BR26" i="4" s="1"/>
  <c r="BR25" i="4" s="1"/>
  <c r="BQ29" i="4"/>
  <c r="BP29" i="4"/>
  <c r="BP26" i="4" s="1"/>
  <c r="BP25" i="4" s="1"/>
  <c r="BP18" i="4" s="1"/>
  <c r="BS26" i="4"/>
  <c r="BS25" i="4" s="1"/>
  <c r="BO29" i="4"/>
  <c r="BO26" i="4" s="1"/>
  <c r="BO25" i="4" s="1"/>
  <c r="BN29" i="4"/>
  <c r="BN26" i="4" s="1"/>
  <c r="BN25" i="4" s="1"/>
  <c r="BN18" i="4" s="1"/>
  <c r="BM29" i="4"/>
  <c r="BM26" i="4" s="1"/>
  <c r="BM25" i="4" s="1"/>
  <c r="BM18" i="4" s="1"/>
  <c r="BL29" i="4"/>
  <c r="BL26" i="4" s="1"/>
  <c r="BL25" i="4" s="1"/>
  <c r="BL18" i="4" s="1"/>
  <c r="BK29" i="4"/>
  <c r="BK26" i="4" s="1"/>
  <c r="BK25" i="4" s="1"/>
  <c r="BJ29" i="4"/>
  <c r="BJ26" i="4" s="1"/>
  <c r="BJ25" i="4" s="1"/>
  <c r="BJ18" i="4" s="1"/>
  <c r="BI29" i="4"/>
  <c r="BI26" i="4" s="1"/>
  <c r="BI25" i="4" s="1"/>
  <c r="BI18" i="4" s="1"/>
  <c r="BH29" i="4"/>
  <c r="BH26" i="4" s="1"/>
  <c r="BH25" i="4" s="1"/>
  <c r="BH18" i="4" s="1"/>
  <c r="BG29" i="4"/>
  <c r="BG26" i="4" s="1"/>
  <c r="BF29" i="4"/>
  <c r="BF26" i="4" s="1"/>
  <c r="BF25" i="4" s="1"/>
  <c r="BF18" i="4" s="1"/>
  <c r="BE29" i="4"/>
  <c r="BD29" i="4"/>
  <c r="BD26" i="4" s="1"/>
  <c r="BD25" i="4" s="1"/>
  <c r="BD18" i="4" s="1"/>
  <c r="BC29" i="4"/>
  <c r="BC26" i="4" s="1"/>
  <c r="BB29" i="4"/>
  <c r="BB26" i="4" s="1"/>
  <c r="BB25" i="4" s="1"/>
  <c r="BB18" i="4" s="1"/>
  <c r="BE26" i="4"/>
  <c r="BE25" i="4" s="1"/>
  <c r="BE18" i="4" s="1"/>
  <c r="BA29" i="4"/>
  <c r="BA26" i="4" s="1"/>
  <c r="BA25" i="4" s="1"/>
  <c r="AZ29" i="4"/>
  <c r="AZ26" i="4" s="1"/>
  <c r="AZ25" i="4" s="1"/>
  <c r="AZ18" i="4" s="1"/>
  <c r="AY29" i="4"/>
  <c r="AX29" i="4"/>
  <c r="AW29" i="4"/>
  <c r="AW26" i="4" s="1"/>
  <c r="AW25" i="4" s="1"/>
  <c r="AW18" i="4" s="1"/>
  <c r="AV29" i="4"/>
  <c r="AV26" i="4" s="1"/>
  <c r="AV25" i="4" s="1"/>
  <c r="AV18" i="4" s="1"/>
  <c r="AU29" i="4"/>
  <c r="AU26" i="4" s="1"/>
  <c r="AU25" i="4" s="1"/>
  <c r="AU18" i="4" s="1"/>
  <c r="AX26" i="4"/>
  <c r="AX25" i="4" s="1"/>
  <c r="AM29" i="4"/>
  <c r="AM26" i="4" s="1"/>
  <c r="AM25" i="4" s="1"/>
  <c r="AM18" i="4" s="1"/>
  <c r="AF29" i="4"/>
  <c r="AF26" i="4" s="1"/>
  <c r="AF25" i="4" s="1"/>
  <c r="AF18" i="4" s="1"/>
  <c r="AE29" i="4"/>
  <c r="AE26" i="4" s="1"/>
  <c r="AE25" i="4" s="1"/>
  <c r="AE18" i="4" s="1"/>
  <c r="AD29" i="4"/>
  <c r="AD26" i="4" s="1"/>
  <c r="AD25" i="4" s="1"/>
  <c r="AD18" i="4" s="1"/>
  <c r="AC29" i="4"/>
  <c r="AC26" i="4" s="1"/>
  <c r="AC25" i="4" s="1"/>
  <c r="AC18" i="4" s="1"/>
  <c r="AB29" i="4"/>
  <c r="AB26" i="4" s="1"/>
  <c r="AB25" i="4" s="1"/>
  <c r="AB18" i="4" s="1"/>
  <c r="AA29" i="4"/>
  <c r="AA26" i="4" s="1"/>
  <c r="AA25" i="4" s="1"/>
  <c r="AA18" i="4" s="1"/>
  <c r="Z29" i="4"/>
  <c r="Z26" i="4" s="1"/>
  <c r="Z25" i="4" s="1"/>
  <c r="Z18" i="4" s="1"/>
  <c r="Y29" i="4"/>
  <c r="Y26" i="4" s="1"/>
  <c r="Y25" i="4" s="1"/>
  <c r="Y18" i="4" s="1"/>
  <c r="X29" i="4"/>
  <c r="W29" i="4"/>
  <c r="W26" i="4" s="1"/>
  <c r="W25" i="4" s="1"/>
  <c r="W18" i="4" s="1"/>
  <c r="V29" i="4"/>
  <c r="V26" i="4" s="1"/>
  <c r="V25" i="4" s="1"/>
  <c r="V18" i="4" s="1"/>
  <c r="U29" i="4"/>
  <c r="U26" i="4" s="1"/>
  <c r="U25" i="4" s="1"/>
  <c r="U18" i="4" s="1"/>
  <c r="T29" i="4"/>
  <c r="S29" i="4"/>
  <c r="S26" i="4" s="1"/>
  <c r="S25" i="4" s="1"/>
  <c r="S18" i="4" s="1"/>
  <c r="M29" i="4"/>
  <c r="M26" i="4" s="1"/>
  <c r="M25" i="4" s="1"/>
  <c r="M18" i="4" s="1"/>
  <c r="N29" i="4"/>
  <c r="N26" i="4" s="1"/>
  <c r="N25" i="4" s="1"/>
  <c r="N18" i="4" s="1"/>
  <c r="O29" i="4"/>
  <c r="O26" i="4" s="1"/>
  <c r="O25" i="4" s="1"/>
  <c r="O18" i="4" s="1"/>
  <c r="P29" i="4"/>
  <c r="P26" i="4" s="1"/>
  <c r="P25" i="4" s="1"/>
  <c r="P18" i="4" s="1"/>
  <c r="Q29" i="4"/>
  <c r="Q26" i="4" s="1"/>
  <c r="Q25" i="4" s="1"/>
  <c r="Q18" i="4" s="1"/>
  <c r="R29" i="4"/>
  <c r="R26" i="4" s="1"/>
  <c r="R25" i="4" s="1"/>
  <c r="R18" i="4" s="1"/>
  <c r="L29" i="4"/>
  <c r="L26" i="4" s="1"/>
  <c r="L25" i="4" s="1"/>
  <c r="L18" i="4" s="1"/>
  <c r="BS23" i="4"/>
  <c r="BP23" i="4"/>
  <c r="BV22" i="4"/>
  <c r="BU22" i="4"/>
  <c r="BT22" i="4"/>
  <c r="BS22" i="4"/>
  <c r="BR22" i="4"/>
  <c r="BQ22" i="4"/>
  <c r="BP22" i="4"/>
  <c r="BV20" i="4"/>
  <c r="BU20" i="4"/>
  <c r="BT20" i="4"/>
  <c r="BS20" i="4"/>
  <c r="BR20" i="4"/>
  <c r="BQ20" i="4"/>
  <c r="BP20" i="4"/>
  <c r="BS18" i="4"/>
  <c r="BR18" i="4"/>
  <c r="BO23" i="4"/>
  <c r="BN23" i="4"/>
  <c r="BK23" i="4"/>
  <c r="BO22" i="4"/>
  <c r="BN22" i="4"/>
  <c r="BM22" i="4"/>
  <c r="BL22" i="4"/>
  <c r="BK22" i="4"/>
  <c r="BJ22" i="4"/>
  <c r="BI22" i="4"/>
  <c r="BO20" i="4"/>
  <c r="BN20" i="4"/>
  <c r="BM20" i="4"/>
  <c r="BL20" i="4"/>
  <c r="BK20" i="4"/>
  <c r="BJ20" i="4"/>
  <c r="BI20" i="4"/>
  <c r="BO18" i="4"/>
  <c r="BG23" i="4"/>
  <c r="BD23" i="4"/>
  <c r="BC23" i="4"/>
  <c r="BB23" i="4"/>
  <c r="BH22" i="4"/>
  <c r="BG22" i="4"/>
  <c r="BF22" i="4"/>
  <c r="BE22" i="4"/>
  <c r="BD22" i="4"/>
  <c r="BC22" i="4"/>
  <c r="BB22" i="4"/>
  <c r="BH20" i="4"/>
  <c r="BG20" i="4"/>
  <c r="BF20" i="4"/>
  <c r="BE20" i="4"/>
  <c r="BD20" i="4"/>
  <c r="BC20" i="4"/>
  <c r="BB20" i="4"/>
  <c r="AY23" i="4"/>
  <c r="AU23" i="4"/>
  <c r="BA22" i="4"/>
  <c r="AZ22" i="4"/>
  <c r="AY22" i="4"/>
  <c r="AX22" i="4"/>
  <c r="AW22" i="4"/>
  <c r="AV22" i="4"/>
  <c r="AU22" i="4"/>
  <c r="BA20" i="4"/>
  <c r="AZ20" i="4"/>
  <c r="AY20" i="4"/>
  <c r="AX20" i="4"/>
  <c r="AW20" i="4"/>
  <c r="AV20" i="4"/>
  <c r="AU20" i="4"/>
  <c r="BA18" i="4"/>
  <c r="AJ23" i="4"/>
  <c r="AM22" i="4"/>
  <c r="AL22" i="4"/>
  <c r="AK22" i="4"/>
  <c r="AJ22" i="4"/>
  <c r="AI22" i="4"/>
  <c r="AH22" i="4"/>
  <c r="AG22" i="4"/>
  <c r="AM20" i="4"/>
  <c r="AL20" i="4"/>
  <c r="AK20" i="4"/>
  <c r="AJ20" i="4"/>
  <c r="AI20" i="4"/>
  <c r="AH20" i="4"/>
  <c r="AG20" i="4"/>
  <c r="AL18" i="4"/>
  <c r="AJ18" i="4"/>
  <c r="AH18" i="4"/>
  <c r="AG18" i="4"/>
  <c r="AB23" i="4"/>
  <c r="AF22" i="4"/>
  <c r="AE22" i="4"/>
  <c r="AD22" i="4"/>
  <c r="AC22" i="4"/>
  <c r="AB22" i="4"/>
  <c r="AA22" i="4"/>
  <c r="Z22" i="4"/>
  <c r="AF20" i="4"/>
  <c r="AE20" i="4"/>
  <c r="AD20" i="4"/>
  <c r="AC20" i="4"/>
  <c r="AB20" i="4"/>
  <c r="AA20" i="4"/>
  <c r="Z20" i="4"/>
  <c r="X23" i="4"/>
  <c r="T23" i="4"/>
  <c r="Y22" i="4"/>
  <c r="X22" i="4"/>
  <c r="W22" i="4"/>
  <c r="V22" i="4"/>
  <c r="U22" i="4"/>
  <c r="T22" i="4"/>
  <c r="S22" i="4"/>
  <c r="Y20" i="4"/>
  <c r="X20" i="4"/>
  <c r="W20" i="4"/>
  <c r="V20" i="4"/>
  <c r="U20" i="4"/>
  <c r="T20" i="4"/>
  <c r="S20" i="4"/>
  <c r="L23" i="4"/>
  <c r="L22" i="4"/>
  <c r="L20" i="4"/>
  <c r="R20" i="4"/>
  <c r="R22" i="4"/>
  <c r="N20" i="4"/>
  <c r="O20" i="4"/>
  <c r="P20" i="4"/>
  <c r="Q20" i="4"/>
  <c r="N22" i="4"/>
  <c r="O22" i="4"/>
  <c r="P22" i="4"/>
  <c r="Q22" i="4"/>
  <c r="O23" i="4"/>
  <c r="M22" i="4"/>
  <c r="M20" i="4"/>
  <c r="AT132" i="4"/>
  <c r="CC132" i="4" s="1"/>
  <c r="AS132" i="4"/>
  <c r="CB132" i="4" s="1"/>
  <c r="AR132" i="4"/>
  <c r="CA132" i="4" s="1"/>
  <c r="AQ132" i="4"/>
  <c r="BZ132" i="4" s="1"/>
  <c r="AP132" i="4"/>
  <c r="BY132" i="4" s="1"/>
  <c r="AO132" i="4"/>
  <c r="BX132" i="4" s="1"/>
  <c r="AN132" i="4"/>
  <c r="BW132" i="4" s="1"/>
  <c r="K132" i="4"/>
  <c r="J132" i="4"/>
  <c r="I132" i="4"/>
  <c r="H132" i="4"/>
  <c r="G132" i="4"/>
  <c r="F132" i="4"/>
  <c r="E132" i="4"/>
  <c r="AT133" i="4"/>
  <c r="CC133" i="4" s="1"/>
  <c r="AS133" i="4"/>
  <c r="CB133" i="4" s="1"/>
  <c r="AR133" i="4"/>
  <c r="CA133" i="4" s="1"/>
  <c r="AQ133" i="4"/>
  <c r="BZ133" i="4" s="1"/>
  <c r="AP133" i="4"/>
  <c r="BY133" i="4" s="1"/>
  <c r="AO133" i="4"/>
  <c r="BX133" i="4" s="1"/>
  <c r="AN133" i="4"/>
  <c r="BW133" i="4" s="1"/>
  <c r="K133" i="4"/>
  <c r="J133" i="4"/>
  <c r="I133" i="4"/>
  <c r="H133" i="4"/>
  <c r="G133" i="4"/>
  <c r="F133" i="4"/>
  <c r="E133" i="4"/>
  <c r="AT135" i="4"/>
  <c r="CC135" i="4" s="1"/>
  <c r="AS135" i="4"/>
  <c r="CB135" i="4" s="1"/>
  <c r="AR135" i="4"/>
  <c r="CA135" i="4" s="1"/>
  <c r="AQ135" i="4"/>
  <c r="BZ135" i="4" s="1"/>
  <c r="AP135" i="4"/>
  <c r="BY135" i="4" s="1"/>
  <c r="AO135" i="4"/>
  <c r="BX135" i="4" s="1"/>
  <c r="AN135" i="4"/>
  <c r="BW135" i="4" s="1"/>
  <c r="K135" i="4"/>
  <c r="J135" i="4"/>
  <c r="I135" i="4"/>
  <c r="H135" i="4"/>
  <c r="G135" i="4"/>
  <c r="F135" i="4"/>
  <c r="E135" i="4"/>
  <c r="AT134" i="4"/>
  <c r="CC134" i="4" s="1"/>
  <c r="AS134" i="4"/>
  <c r="CB134" i="4" s="1"/>
  <c r="AR134" i="4"/>
  <c r="CA134" i="4" s="1"/>
  <c r="AQ134" i="4"/>
  <c r="BZ134" i="4" s="1"/>
  <c r="AP134" i="4"/>
  <c r="BY134" i="4" s="1"/>
  <c r="AO134" i="4"/>
  <c r="BX134" i="4" s="1"/>
  <c r="AN134" i="4"/>
  <c r="BW134" i="4" s="1"/>
  <c r="K134" i="4"/>
  <c r="J134" i="4"/>
  <c r="I134" i="4"/>
  <c r="H134" i="4"/>
  <c r="G134" i="4"/>
  <c r="F134" i="4"/>
  <c r="E134" i="4"/>
  <c r="AT77" i="4"/>
  <c r="CC77" i="4" s="1"/>
  <c r="AS77" i="4"/>
  <c r="CB77" i="4" s="1"/>
  <c r="AR77" i="4"/>
  <c r="CA77" i="4" s="1"/>
  <c r="AQ77" i="4"/>
  <c r="BZ77" i="4" s="1"/>
  <c r="AP77" i="4"/>
  <c r="BY77" i="4" s="1"/>
  <c r="AO77" i="4"/>
  <c r="BX77" i="4" s="1"/>
  <c r="AN77" i="4"/>
  <c r="BW77" i="4" s="1"/>
  <c r="K77" i="4"/>
  <c r="J77" i="4"/>
  <c r="I77" i="4"/>
  <c r="H77" i="4"/>
  <c r="G77" i="4"/>
  <c r="F77" i="4"/>
  <c r="E77" i="4"/>
  <c r="AT79" i="4"/>
  <c r="AS79" i="4"/>
  <c r="AR79" i="4"/>
  <c r="AQ79" i="4"/>
  <c r="AP79" i="4"/>
  <c r="AO79" i="4"/>
  <c r="AN79" i="4"/>
  <c r="AT65" i="4"/>
  <c r="CC65" i="4" s="1"/>
  <c r="AS65" i="4"/>
  <c r="CB65" i="4" s="1"/>
  <c r="AR65" i="4"/>
  <c r="CA65" i="4" s="1"/>
  <c r="AQ65" i="4"/>
  <c r="BZ65" i="4" s="1"/>
  <c r="AP65" i="4"/>
  <c r="BY65" i="4" s="1"/>
  <c r="AO65" i="4"/>
  <c r="BX65" i="4" s="1"/>
  <c r="AN65" i="4"/>
  <c r="BW65" i="4" s="1"/>
  <c r="K65" i="4"/>
  <c r="J65" i="4"/>
  <c r="I65" i="4"/>
  <c r="H65" i="4"/>
  <c r="G65" i="4"/>
  <c r="F65" i="4"/>
  <c r="E65" i="4"/>
  <c r="AT64" i="4"/>
  <c r="CC64" i="4" s="1"/>
  <c r="AS64" i="4"/>
  <c r="CB64" i="4" s="1"/>
  <c r="AR64" i="4"/>
  <c r="CA64" i="4" s="1"/>
  <c r="AQ64" i="4"/>
  <c r="BZ64" i="4" s="1"/>
  <c r="AP64" i="4"/>
  <c r="BY64" i="4" s="1"/>
  <c r="AO64" i="4"/>
  <c r="BX64" i="4" s="1"/>
  <c r="AN64" i="4"/>
  <c r="BW64" i="4" s="1"/>
  <c r="K64" i="4"/>
  <c r="J64" i="4"/>
  <c r="I64" i="4"/>
  <c r="H64" i="4"/>
  <c r="G64" i="4"/>
  <c r="F64" i="4"/>
  <c r="E64" i="4"/>
  <c r="AT63" i="4"/>
  <c r="CC63" i="4" s="1"/>
  <c r="AS63" i="4"/>
  <c r="CB63" i="4" s="1"/>
  <c r="AR63" i="4"/>
  <c r="CA63" i="4" s="1"/>
  <c r="AQ63" i="4"/>
  <c r="BZ63" i="4" s="1"/>
  <c r="AP63" i="4"/>
  <c r="BY63" i="4" s="1"/>
  <c r="AO63" i="4"/>
  <c r="BX63" i="4" s="1"/>
  <c r="AN63" i="4"/>
  <c r="BW63" i="4" s="1"/>
  <c r="K63" i="4"/>
  <c r="J63" i="4"/>
  <c r="I63" i="4"/>
  <c r="H63" i="4"/>
  <c r="G63" i="4"/>
  <c r="F63" i="4"/>
  <c r="E63" i="4"/>
  <c r="AT62" i="4"/>
  <c r="CC62" i="4" s="1"/>
  <c r="AS62" i="4"/>
  <c r="CB62" i="4" s="1"/>
  <c r="AR62" i="4"/>
  <c r="CA62" i="4" s="1"/>
  <c r="AQ62" i="4"/>
  <c r="BZ62" i="4" s="1"/>
  <c r="AP62" i="4"/>
  <c r="BY62" i="4" s="1"/>
  <c r="AO62" i="4"/>
  <c r="BX62" i="4" s="1"/>
  <c r="AN62" i="4"/>
  <c r="BW62" i="4" s="1"/>
  <c r="K62" i="4"/>
  <c r="J62" i="4"/>
  <c r="I62" i="4"/>
  <c r="H62" i="4"/>
  <c r="G62" i="4"/>
  <c r="F62" i="4"/>
  <c r="E62" i="4"/>
  <c r="AT61" i="4"/>
  <c r="CC61" i="4" s="1"/>
  <c r="AS61" i="4"/>
  <c r="CB61" i="4" s="1"/>
  <c r="AR61" i="4"/>
  <c r="CA61" i="4" s="1"/>
  <c r="AQ61" i="4"/>
  <c r="BZ61" i="4" s="1"/>
  <c r="AP61" i="4"/>
  <c r="BY61" i="4" s="1"/>
  <c r="AO61" i="4"/>
  <c r="BX61" i="4" s="1"/>
  <c r="AN61" i="4"/>
  <c r="BW61" i="4" s="1"/>
  <c r="K61" i="4"/>
  <c r="J61" i="4"/>
  <c r="I61" i="4"/>
  <c r="H61" i="4"/>
  <c r="G61" i="4"/>
  <c r="F61" i="4"/>
  <c r="E61" i="4"/>
  <c r="AT60" i="4"/>
  <c r="CC60" i="4" s="1"/>
  <c r="AS60" i="4"/>
  <c r="CB60" i="4" s="1"/>
  <c r="AR60" i="4"/>
  <c r="CA60" i="4" s="1"/>
  <c r="AQ60" i="4"/>
  <c r="BZ60" i="4" s="1"/>
  <c r="AP60" i="4"/>
  <c r="BY60" i="4" s="1"/>
  <c r="AO60" i="4"/>
  <c r="BX60" i="4" s="1"/>
  <c r="AN60" i="4"/>
  <c r="BW60" i="4" s="1"/>
  <c r="K60" i="4"/>
  <c r="J60" i="4"/>
  <c r="I60" i="4"/>
  <c r="H60" i="4"/>
  <c r="G60" i="4"/>
  <c r="F60" i="4"/>
  <c r="E60" i="4"/>
  <c r="AT59" i="4"/>
  <c r="CC59" i="4" s="1"/>
  <c r="AS59" i="4"/>
  <c r="CB59" i="4" s="1"/>
  <c r="AR59" i="4"/>
  <c r="CA59" i="4" s="1"/>
  <c r="AQ59" i="4"/>
  <c r="BZ59" i="4" s="1"/>
  <c r="AP59" i="4"/>
  <c r="BY59" i="4" s="1"/>
  <c r="AO59" i="4"/>
  <c r="BX59" i="4" s="1"/>
  <c r="AN59" i="4"/>
  <c r="BW59" i="4" s="1"/>
  <c r="K59" i="4"/>
  <c r="J59" i="4"/>
  <c r="I59" i="4"/>
  <c r="H59" i="4"/>
  <c r="G59" i="4"/>
  <c r="F59" i="4"/>
  <c r="E59" i="4"/>
  <c r="AT32" i="4"/>
  <c r="CC32" i="4" s="1"/>
  <c r="AS32" i="4"/>
  <c r="CB32" i="4" s="1"/>
  <c r="AR32" i="4"/>
  <c r="CA32" i="4" s="1"/>
  <c r="AQ32" i="4"/>
  <c r="BZ32" i="4" s="1"/>
  <c r="AP32" i="4"/>
  <c r="BY32" i="4" s="1"/>
  <c r="AO32" i="4"/>
  <c r="BX32" i="4" s="1"/>
  <c r="AN32" i="4"/>
  <c r="BW32" i="4" s="1"/>
  <c r="K32" i="4"/>
  <c r="J32" i="4"/>
  <c r="I32" i="4"/>
  <c r="H32" i="4"/>
  <c r="G32" i="4"/>
  <c r="F32" i="4"/>
  <c r="E32" i="4"/>
  <c r="AT31" i="4"/>
  <c r="CC31" i="4" s="1"/>
  <c r="AS31" i="4"/>
  <c r="CB31" i="4" s="1"/>
  <c r="AR31" i="4"/>
  <c r="CA31" i="4" s="1"/>
  <c r="AQ31" i="4"/>
  <c r="BZ31" i="4" s="1"/>
  <c r="AP31" i="4"/>
  <c r="BY31" i="4" s="1"/>
  <c r="AO31" i="4"/>
  <c r="BX31" i="4" s="1"/>
  <c r="AN31" i="4"/>
  <c r="BW31" i="4" s="1"/>
  <c r="K31" i="4"/>
  <c r="J31" i="4"/>
  <c r="I31" i="4"/>
  <c r="H31" i="4"/>
  <c r="G31" i="4"/>
  <c r="F31" i="4"/>
  <c r="E31" i="4"/>
  <c r="AT30" i="4"/>
  <c r="CC30" i="4" s="1"/>
  <c r="AS30" i="4"/>
  <c r="CB30" i="4" s="1"/>
  <c r="AR30" i="4"/>
  <c r="CA30" i="4" s="1"/>
  <c r="AQ30" i="4"/>
  <c r="BZ30" i="4" s="1"/>
  <c r="AP30" i="4"/>
  <c r="BY30" i="4" s="1"/>
  <c r="AO30" i="4"/>
  <c r="BX30" i="4" s="1"/>
  <c r="AN30" i="4"/>
  <c r="BW30" i="4" s="1"/>
  <c r="AT28" i="4"/>
  <c r="CC28" i="4" s="1"/>
  <c r="AS28" i="4"/>
  <c r="CB28" i="4" s="1"/>
  <c r="AR28" i="4"/>
  <c r="CA28" i="4" s="1"/>
  <c r="AQ28" i="4"/>
  <c r="BZ28" i="4" s="1"/>
  <c r="AP28" i="4"/>
  <c r="BY28" i="4" s="1"/>
  <c r="AO28" i="4"/>
  <c r="BX28" i="4" s="1"/>
  <c r="AN28" i="4"/>
  <c r="BW28" i="4" s="1"/>
  <c r="K28" i="4"/>
  <c r="J28" i="4"/>
  <c r="I28" i="4"/>
  <c r="H28" i="4"/>
  <c r="G28" i="4"/>
  <c r="F28" i="4"/>
  <c r="E28" i="4"/>
  <c r="AT27" i="4"/>
  <c r="CC27" i="4" s="1"/>
  <c r="AS27" i="4"/>
  <c r="CB27" i="4" s="1"/>
  <c r="AR27" i="4"/>
  <c r="CA27" i="4" s="1"/>
  <c r="AQ27" i="4"/>
  <c r="BZ27" i="4" s="1"/>
  <c r="AP27" i="4"/>
  <c r="BY27" i="4" s="1"/>
  <c r="AO27" i="4"/>
  <c r="BX27" i="4" s="1"/>
  <c r="AN27" i="4"/>
  <c r="BW27" i="4" s="1"/>
  <c r="K27" i="4"/>
  <c r="J27" i="4"/>
  <c r="I27" i="4"/>
  <c r="H27" i="4"/>
  <c r="G27" i="4"/>
  <c r="F27" i="4"/>
  <c r="E27" i="4"/>
  <c r="AT69" i="4"/>
  <c r="CC69" i="4" s="1"/>
  <c r="AS69" i="4"/>
  <c r="CB69" i="4" s="1"/>
  <c r="AR69" i="4"/>
  <c r="CA69" i="4" s="1"/>
  <c r="AQ69" i="4"/>
  <c r="BZ69" i="4" s="1"/>
  <c r="AP69" i="4"/>
  <c r="BY69" i="4" s="1"/>
  <c r="AO69" i="4"/>
  <c r="BX69" i="4" s="1"/>
  <c r="AN69" i="4"/>
  <c r="BW69" i="4" s="1"/>
  <c r="K69" i="4"/>
  <c r="J69" i="4"/>
  <c r="I69" i="4"/>
  <c r="H69" i="4"/>
  <c r="G69" i="4"/>
  <c r="F69" i="4"/>
  <c r="E69" i="4"/>
  <c r="AT68" i="4"/>
  <c r="CC68" i="4" s="1"/>
  <c r="AS68" i="4"/>
  <c r="CB68" i="4" s="1"/>
  <c r="AR68" i="4"/>
  <c r="CA68" i="4" s="1"/>
  <c r="AQ68" i="4"/>
  <c r="BZ68" i="4" s="1"/>
  <c r="AP68" i="4"/>
  <c r="BY68" i="4" s="1"/>
  <c r="AO68" i="4"/>
  <c r="BX68" i="4" s="1"/>
  <c r="AN68" i="4"/>
  <c r="BW68" i="4" s="1"/>
  <c r="K68" i="4"/>
  <c r="J68" i="4"/>
  <c r="I68" i="4"/>
  <c r="H68" i="4"/>
  <c r="G68" i="4"/>
  <c r="F68" i="4"/>
  <c r="E68" i="4"/>
  <c r="AT67" i="4"/>
  <c r="CC67" i="4" s="1"/>
  <c r="AS67" i="4"/>
  <c r="CB67" i="4" s="1"/>
  <c r="AR67" i="4"/>
  <c r="CA67" i="4" s="1"/>
  <c r="AQ67" i="4"/>
  <c r="BZ67" i="4" s="1"/>
  <c r="AP67" i="4"/>
  <c r="BY67" i="4" s="1"/>
  <c r="AO67" i="4"/>
  <c r="BX67" i="4" s="1"/>
  <c r="AN67" i="4"/>
  <c r="BW67" i="4" s="1"/>
  <c r="K67" i="4"/>
  <c r="J67" i="4"/>
  <c r="I67" i="4"/>
  <c r="H67" i="4"/>
  <c r="G67" i="4"/>
  <c r="F67" i="4"/>
  <c r="E67" i="4"/>
  <c r="AT66" i="4"/>
  <c r="CC66" i="4" s="1"/>
  <c r="AS66" i="4"/>
  <c r="CB66" i="4" s="1"/>
  <c r="AR66" i="4"/>
  <c r="CA66" i="4" s="1"/>
  <c r="AQ66" i="4"/>
  <c r="BZ66" i="4" s="1"/>
  <c r="AP66" i="4"/>
  <c r="BY66" i="4" s="1"/>
  <c r="AO66" i="4"/>
  <c r="BX66" i="4" s="1"/>
  <c r="AN66" i="4"/>
  <c r="BW66" i="4" s="1"/>
  <c r="K66" i="4"/>
  <c r="J66" i="4"/>
  <c r="I66" i="4"/>
  <c r="H66" i="4"/>
  <c r="G66" i="4"/>
  <c r="F66" i="4"/>
  <c r="E66" i="4"/>
  <c r="AT71" i="4"/>
  <c r="CC71" i="4" s="1"/>
  <c r="AS71" i="4"/>
  <c r="CB71" i="4" s="1"/>
  <c r="AR71" i="4"/>
  <c r="CA71" i="4" s="1"/>
  <c r="AQ71" i="4"/>
  <c r="BZ71" i="4" s="1"/>
  <c r="AP71" i="4"/>
  <c r="BY71" i="4" s="1"/>
  <c r="AO71" i="4"/>
  <c r="BX71" i="4" s="1"/>
  <c r="AN71" i="4"/>
  <c r="BW71" i="4" s="1"/>
  <c r="K71" i="4"/>
  <c r="J71" i="4"/>
  <c r="I71" i="4"/>
  <c r="H71" i="4"/>
  <c r="G71" i="4"/>
  <c r="F71" i="4"/>
  <c r="E71" i="4"/>
  <c r="AT70" i="4"/>
  <c r="CC70" i="4" s="1"/>
  <c r="AS70" i="4"/>
  <c r="CB70" i="4" s="1"/>
  <c r="AR70" i="4"/>
  <c r="CA70" i="4" s="1"/>
  <c r="AQ70" i="4"/>
  <c r="BZ70" i="4" s="1"/>
  <c r="AP70" i="4"/>
  <c r="BY70" i="4" s="1"/>
  <c r="AO70" i="4"/>
  <c r="BX70" i="4" s="1"/>
  <c r="AN70" i="4"/>
  <c r="BW70" i="4" s="1"/>
  <c r="K70" i="4"/>
  <c r="J70" i="4"/>
  <c r="I70" i="4"/>
  <c r="H70" i="4"/>
  <c r="G70" i="4"/>
  <c r="F70" i="4"/>
  <c r="E70" i="4"/>
  <c r="AT72" i="4"/>
  <c r="CC72" i="4" s="1"/>
  <c r="AS72" i="4"/>
  <c r="CB72" i="4" s="1"/>
  <c r="AR72" i="4"/>
  <c r="CA72" i="4" s="1"/>
  <c r="AQ72" i="4"/>
  <c r="BZ72" i="4" s="1"/>
  <c r="AP72" i="4"/>
  <c r="BY72" i="4" s="1"/>
  <c r="AO72" i="4"/>
  <c r="BX72" i="4" s="1"/>
  <c r="AN72" i="4"/>
  <c r="BW72" i="4" s="1"/>
  <c r="K72" i="4"/>
  <c r="J72" i="4"/>
  <c r="I72" i="4"/>
  <c r="H72" i="4"/>
  <c r="G72" i="4"/>
  <c r="F72" i="4"/>
  <c r="E72" i="4"/>
  <c r="AT73" i="4"/>
  <c r="CC73" i="4" s="1"/>
  <c r="AS73" i="4"/>
  <c r="CB73" i="4" s="1"/>
  <c r="AR73" i="4"/>
  <c r="CA73" i="4" s="1"/>
  <c r="AQ73" i="4"/>
  <c r="BZ73" i="4" s="1"/>
  <c r="AP73" i="4"/>
  <c r="BY73" i="4" s="1"/>
  <c r="AO73" i="4"/>
  <c r="BX73" i="4" s="1"/>
  <c r="AN73" i="4"/>
  <c r="BW73" i="4" s="1"/>
  <c r="K73" i="4"/>
  <c r="J73" i="4"/>
  <c r="I73" i="4"/>
  <c r="H73" i="4"/>
  <c r="G73" i="4"/>
  <c r="F73" i="4"/>
  <c r="E73" i="4"/>
  <c r="F20" i="4" l="1"/>
  <c r="E22" i="4"/>
  <c r="I22" i="4"/>
  <c r="J20" i="4"/>
  <c r="AP22" i="4"/>
  <c r="BY22" i="4" s="1"/>
  <c r="H20" i="4"/>
  <c r="K20" i="4"/>
  <c r="J22" i="4"/>
  <c r="AP23" i="4"/>
  <c r="BY23" i="4" s="1"/>
  <c r="AP20" i="4"/>
  <c r="BY20" i="4" s="1"/>
  <c r="AT20" i="4"/>
  <c r="CC20" i="4" s="1"/>
  <c r="G20" i="4"/>
  <c r="AO22" i="4"/>
  <c r="BX22" i="4" s="1"/>
  <c r="AQ20" i="4"/>
  <c r="BZ20" i="4" s="1"/>
  <c r="AT22" i="4"/>
  <c r="CC22" i="4" s="1"/>
  <c r="AQ29" i="4"/>
  <c r="BZ29" i="4" s="1"/>
  <c r="AQ25" i="4"/>
  <c r="BZ25" i="4" s="1"/>
  <c r="AT25" i="4"/>
  <c r="CC25" i="4" s="1"/>
  <c r="K25" i="4"/>
  <c r="E18" i="4"/>
  <c r="H23" i="4"/>
  <c r="AT23" i="4"/>
  <c r="CC23" i="4" s="1"/>
  <c r="I29" i="4"/>
  <c r="AO20" i="4"/>
  <c r="BX20" i="4" s="1"/>
  <c r="AS20" i="4"/>
  <c r="CB20" i="4" s="1"/>
  <c r="E25" i="4"/>
  <c r="AS29" i="4"/>
  <c r="CB29" i="4" s="1"/>
  <c r="F22" i="4"/>
  <c r="AN25" i="4"/>
  <c r="BW25" i="4" s="1"/>
  <c r="AN20" i="4"/>
  <c r="BW20" i="4" s="1"/>
  <c r="AR20" i="4"/>
  <c r="CA20" i="4" s="1"/>
  <c r="AS22" i="4"/>
  <c r="CB22" i="4" s="1"/>
  <c r="H22" i="4"/>
  <c r="E20" i="4"/>
  <c r="AQ23" i="4"/>
  <c r="BZ23" i="4" s="1"/>
  <c r="H25" i="4"/>
  <c r="AN22" i="4"/>
  <c r="BW22" i="4" s="1"/>
  <c r="G23" i="4"/>
  <c r="AR22" i="4"/>
  <c r="CA22" i="4" s="1"/>
  <c r="AO29" i="4"/>
  <c r="BX29" i="4" s="1"/>
  <c r="J23" i="4"/>
  <c r="F23" i="4"/>
  <c r="E23" i="4"/>
  <c r="I23" i="4"/>
  <c r="AO23" i="4"/>
  <c r="BX23" i="4" s="1"/>
  <c r="AS23" i="4"/>
  <c r="CB23" i="4" s="1"/>
  <c r="AP25" i="4"/>
  <c r="BY25" i="4" s="1"/>
  <c r="AR23" i="4"/>
  <c r="CA23" i="4" s="1"/>
  <c r="AN18" i="4"/>
  <c r="BW18" i="4" s="1"/>
  <c r="I20" i="4"/>
  <c r="K22" i="4"/>
  <c r="AN23" i="4"/>
  <c r="BW23" i="4" s="1"/>
  <c r="BK18" i="4"/>
  <c r="AP18" i="4" s="1"/>
  <c r="BY18" i="4" s="1"/>
  <c r="BQ26" i="4"/>
  <c r="BQ25" i="4" s="1"/>
  <c r="BQ18" i="4" s="1"/>
  <c r="G22" i="4"/>
  <c r="AX18" i="4"/>
  <c r="AQ18" i="4" s="1"/>
  <c r="BZ18" i="4" s="1"/>
  <c r="BC25" i="4"/>
  <c r="AT18" i="4"/>
  <c r="CC18" i="4" s="1"/>
  <c r="BG25" i="4"/>
  <c r="AS26" i="4"/>
  <c r="AT29" i="4"/>
  <c r="CC29" i="4" s="1"/>
  <c r="G25" i="4"/>
  <c r="I25" i="4"/>
  <c r="G29" i="4"/>
  <c r="AR29" i="4"/>
  <c r="CA29" i="4" s="1"/>
  <c r="H29" i="4"/>
  <c r="AP29" i="4"/>
  <c r="BY29" i="4" s="1"/>
  <c r="K29" i="4"/>
  <c r="I18" i="4"/>
  <c r="K18" i="4"/>
  <c r="G18" i="4"/>
  <c r="H18" i="4"/>
  <c r="AN26" i="4"/>
  <c r="BW26" i="4" s="1"/>
  <c r="F29" i="4"/>
  <c r="T26" i="4"/>
  <c r="T25" i="4" s="1"/>
  <c r="J29" i="4"/>
  <c r="X26" i="4"/>
  <c r="X25" i="4" s="1"/>
  <c r="K23" i="4"/>
  <c r="E26" i="4"/>
  <c r="E29" i="4"/>
  <c r="K26" i="4"/>
  <c r="H26" i="4"/>
  <c r="I26" i="4"/>
  <c r="G26" i="4"/>
  <c r="AQ26" i="4"/>
  <c r="BZ26" i="4" s="1"/>
  <c r="AT26" i="4"/>
  <c r="CC26" i="4" s="1"/>
  <c r="AY26" i="4"/>
  <c r="AN29" i="4"/>
  <c r="BW29" i="4" s="1"/>
  <c r="AP26" i="4"/>
  <c r="BY26" i="4" s="1"/>
  <c r="AQ22" i="4"/>
  <c r="BZ22" i="4" s="1"/>
  <c r="AT131" i="4"/>
  <c r="CC131" i="4" s="1"/>
  <c r="AS131" i="4"/>
  <c r="CB131" i="4" s="1"/>
  <c r="AR131" i="4"/>
  <c r="CA131" i="4" s="1"/>
  <c r="AQ131" i="4"/>
  <c r="BZ131" i="4" s="1"/>
  <c r="AP131" i="4"/>
  <c r="BY131" i="4" s="1"/>
  <c r="AO131" i="4"/>
  <c r="BX131" i="4" s="1"/>
  <c r="AN131" i="4"/>
  <c r="BW131" i="4" s="1"/>
  <c r="K131" i="4"/>
  <c r="J131" i="4"/>
  <c r="I131" i="4"/>
  <c r="H131" i="4"/>
  <c r="G131" i="4"/>
  <c r="F131" i="4"/>
  <c r="E131" i="4"/>
  <c r="AT95" i="4"/>
  <c r="AS95" i="4"/>
  <c r="AR95" i="4"/>
  <c r="AQ95" i="4"/>
  <c r="AP95" i="4"/>
  <c r="AO95" i="4"/>
  <c r="AN95" i="4"/>
  <c r="AT91" i="4"/>
  <c r="AS91" i="4"/>
  <c r="AR91" i="4"/>
  <c r="AQ91" i="4"/>
  <c r="AP91" i="4"/>
  <c r="AO91" i="4"/>
  <c r="AN91" i="4"/>
  <c r="AT88" i="4"/>
  <c r="CC88" i="4" s="1"/>
  <c r="AS88" i="4"/>
  <c r="CB88" i="4" s="1"/>
  <c r="AR88" i="4"/>
  <c r="CA88" i="4" s="1"/>
  <c r="AQ88" i="4"/>
  <c r="BZ88" i="4" s="1"/>
  <c r="AP88" i="4"/>
  <c r="BY88" i="4" s="1"/>
  <c r="AO88" i="4"/>
  <c r="BX88" i="4" s="1"/>
  <c r="AN88" i="4"/>
  <c r="BW88" i="4" s="1"/>
  <c r="AN82" i="4"/>
  <c r="BW82" i="4" s="1"/>
  <c r="AO82" i="4"/>
  <c r="BX82" i="4" s="1"/>
  <c r="AP82" i="4"/>
  <c r="BY82" i="4" s="1"/>
  <c r="AQ82" i="4"/>
  <c r="BZ82" i="4" s="1"/>
  <c r="AR82" i="4"/>
  <c r="CA82" i="4" s="1"/>
  <c r="AS82" i="4"/>
  <c r="CB82" i="4" s="1"/>
  <c r="AT82" i="4"/>
  <c r="CC82" i="4" s="1"/>
  <c r="AN83" i="4"/>
  <c r="BW83" i="4" s="1"/>
  <c r="AO83" i="4"/>
  <c r="BX83" i="4" s="1"/>
  <c r="AP83" i="4"/>
  <c r="BY83" i="4" s="1"/>
  <c r="AQ83" i="4"/>
  <c r="BZ83" i="4" s="1"/>
  <c r="AR83" i="4"/>
  <c r="CA83" i="4" s="1"/>
  <c r="AS83" i="4"/>
  <c r="CB83" i="4" s="1"/>
  <c r="AT83" i="4"/>
  <c r="CC83" i="4" s="1"/>
  <c r="AT90" i="4"/>
  <c r="AS90" i="4"/>
  <c r="AR90" i="4"/>
  <c r="AQ90" i="4"/>
  <c r="AP90" i="4"/>
  <c r="AO90" i="4"/>
  <c r="AN90" i="4"/>
  <c r="AN107" i="4"/>
  <c r="AO107" i="4"/>
  <c r="AP107" i="4"/>
  <c r="AQ107" i="4"/>
  <c r="AR107" i="4"/>
  <c r="AS107" i="4"/>
  <c r="AT107" i="4"/>
  <c r="Y124" i="4"/>
  <c r="Y21" i="4" s="1"/>
  <c r="X124" i="4"/>
  <c r="X21" i="4" s="1"/>
  <c r="W124" i="4"/>
  <c r="W21" i="4" s="1"/>
  <c r="V124" i="4"/>
  <c r="V21" i="4" s="1"/>
  <c r="U124" i="4"/>
  <c r="U21" i="4" s="1"/>
  <c r="T124" i="4"/>
  <c r="T21" i="4" s="1"/>
  <c r="S124" i="4"/>
  <c r="S21" i="4" s="1"/>
  <c r="Y109" i="4"/>
  <c r="Y108" i="4" s="1"/>
  <c r="X109" i="4"/>
  <c r="X108" i="4" s="1"/>
  <c r="W109" i="4"/>
  <c r="W108" i="4" s="1"/>
  <c r="V109" i="4"/>
  <c r="V108" i="4" s="1"/>
  <c r="U109" i="4"/>
  <c r="U108" i="4" s="1"/>
  <c r="T109" i="4"/>
  <c r="T108" i="4" s="1"/>
  <c r="S109" i="4"/>
  <c r="S108" i="4" s="1"/>
  <c r="Y96" i="4"/>
  <c r="X96" i="4"/>
  <c r="W96" i="4"/>
  <c r="V96" i="4"/>
  <c r="U96" i="4"/>
  <c r="T96" i="4"/>
  <c r="S96" i="4"/>
  <c r="Y87" i="4"/>
  <c r="X87" i="4"/>
  <c r="W87" i="4"/>
  <c r="V87" i="4"/>
  <c r="U87" i="4"/>
  <c r="T87" i="4"/>
  <c r="S87" i="4"/>
  <c r="Y80" i="4"/>
  <c r="X80" i="4"/>
  <c r="W80" i="4"/>
  <c r="V80" i="4"/>
  <c r="U80" i="4"/>
  <c r="T80" i="4"/>
  <c r="S80" i="4"/>
  <c r="Y76" i="4"/>
  <c r="X76" i="4"/>
  <c r="W76" i="4"/>
  <c r="V76" i="4"/>
  <c r="U76" i="4"/>
  <c r="T76" i="4"/>
  <c r="S76" i="4"/>
  <c r="BH124" i="4"/>
  <c r="BH21" i="4" s="1"/>
  <c r="BG124" i="4"/>
  <c r="BG21" i="4" s="1"/>
  <c r="BF124" i="4"/>
  <c r="BF21" i="4" s="1"/>
  <c r="BE124" i="4"/>
  <c r="BE21" i="4" s="1"/>
  <c r="BD124" i="4"/>
  <c r="BD21" i="4" s="1"/>
  <c r="BC124" i="4"/>
  <c r="BC21" i="4" s="1"/>
  <c r="BB124" i="4"/>
  <c r="BB21" i="4" s="1"/>
  <c r="BH109" i="4"/>
  <c r="BH108" i="4" s="1"/>
  <c r="BG109" i="4"/>
  <c r="BG108" i="4" s="1"/>
  <c r="BF109" i="4"/>
  <c r="BF108" i="4" s="1"/>
  <c r="BE109" i="4"/>
  <c r="BE108" i="4" s="1"/>
  <c r="BD109" i="4"/>
  <c r="BD108" i="4" s="1"/>
  <c r="BC109" i="4"/>
  <c r="BC108" i="4" s="1"/>
  <c r="BB109" i="4"/>
  <c r="BB108" i="4" s="1"/>
  <c r="BH96" i="4"/>
  <c r="BG96" i="4"/>
  <c r="BF96" i="4"/>
  <c r="BE96" i="4"/>
  <c r="BD96" i="4"/>
  <c r="BC96" i="4"/>
  <c r="BB96" i="4"/>
  <c r="BH87" i="4"/>
  <c r="BG87" i="4"/>
  <c r="BF87" i="4"/>
  <c r="BE87" i="4"/>
  <c r="BD87" i="4"/>
  <c r="BC87" i="4"/>
  <c r="BB87" i="4"/>
  <c r="BH80" i="4"/>
  <c r="BG80" i="4"/>
  <c r="BF80" i="4"/>
  <c r="BE80" i="4"/>
  <c r="BD80" i="4"/>
  <c r="BC80" i="4"/>
  <c r="BB80" i="4"/>
  <c r="BH76" i="4"/>
  <c r="BG76" i="4"/>
  <c r="BF76" i="4"/>
  <c r="BE76" i="4"/>
  <c r="BD76" i="4"/>
  <c r="BC76" i="4"/>
  <c r="BB76" i="4"/>
  <c r="E78" i="4"/>
  <c r="F78" i="4"/>
  <c r="G78" i="4"/>
  <c r="H78" i="4"/>
  <c r="I78" i="4"/>
  <c r="J78" i="4"/>
  <c r="K78" i="4"/>
  <c r="E84" i="4"/>
  <c r="F84" i="4"/>
  <c r="G84" i="4"/>
  <c r="H84" i="4"/>
  <c r="I84" i="4"/>
  <c r="J84" i="4"/>
  <c r="K84" i="4"/>
  <c r="E97" i="4"/>
  <c r="F97" i="4"/>
  <c r="G97" i="4"/>
  <c r="H97" i="4"/>
  <c r="I97" i="4"/>
  <c r="J97" i="4"/>
  <c r="K97" i="4"/>
  <c r="E110" i="4"/>
  <c r="F110" i="4"/>
  <c r="G110" i="4"/>
  <c r="H110" i="4"/>
  <c r="I110" i="4"/>
  <c r="J110" i="4"/>
  <c r="K110" i="4"/>
  <c r="E125" i="4"/>
  <c r="F125" i="4"/>
  <c r="G125" i="4"/>
  <c r="H125" i="4"/>
  <c r="I125" i="4"/>
  <c r="J125" i="4"/>
  <c r="K125" i="4"/>
  <c r="AV76" i="4"/>
  <c r="AW76" i="4"/>
  <c r="AX76" i="4"/>
  <c r="AY76" i="4"/>
  <c r="AZ76" i="4"/>
  <c r="BA76" i="4"/>
  <c r="BI76" i="4"/>
  <c r="BJ76" i="4"/>
  <c r="BK76" i="4"/>
  <c r="BL76" i="4"/>
  <c r="BM76" i="4"/>
  <c r="BN76" i="4"/>
  <c r="BO76" i="4"/>
  <c r="BP76" i="4"/>
  <c r="BQ76" i="4"/>
  <c r="BR76" i="4"/>
  <c r="BS76" i="4"/>
  <c r="BT76" i="4"/>
  <c r="BU76" i="4"/>
  <c r="BV76" i="4"/>
  <c r="AV80" i="4"/>
  <c r="AW80" i="4"/>
  <c r="AX80" i="4"/>
  <c r="AX75" i="4" s="1"/>
  <c r="AY80" i="4"/>
  <c r="AZ80" i="4"/>
  <c r="AZ75" i="4" s="1"/>
  <c r="BA80" i="4"/>
  <c r="BI80" i="4"/>
  <c r="BJ80" i="4"/>
  <c r="BK80" i="4"/>
  <c r="BL80" i="4"/>
  <c r="BM80" i="4"/>
  <c r="BN80" i="4"/>
  <c r="BO80" i="4"/>
  <c r="BP80" i="4"/>
  <c r="BQ80" i="4"/>
  <c r="BR80" i="4"/>
  <c r="BS80" i="4"/>
  <c r="BT80" i="4"/>
  <c r="BT75" i="4" s="1"/>
  <c r="BU80" i="4"/>
  <c r="BV80" i="4"/>
  <c r="BV75" i="4" s="1"/>
  <c r="AV87" i="4"/>
  <c r="AW87" i="4"/>
  <c r="AX87" i="4"/>
  <c r="AY87" i="4"/>
  <c r="AZ87" i="4"/>
  <c r="BA87" i="4"/>
  <c r="BI87" i="4"/>
  <c r="BJ87" i="4"/>
  <c r="BK87" i="4"/>
  <c r="BL87" i="4"/>
  <c r="BM87" i="4"/>
  <c r="BN87" i="4"/>
  <c r="BO87" i="4"/>
  <c r="BP87" i="4"/>
  <c r="BQ87" i="4"/>
  <c r="BR87" i="4"/>
  <c r="BS87" i="4"/>
  <c r="BT87" i="4"/>
  <c r="BU87" i="4"/>
  <c r="BV87" i="4"/>
  <c r="AV96" i="4"/>
  <c r="AW96" i="4"/>
  <c r="AX96" i="4"/>
  <c r="AY96" i="4"/>
  <c r="AZ96" i="4"/>
  <c r="BA96" i="4"/>
  <c r="BI96" i="4"/>
  <c r="BI86" i="4" s="1"/>
  <c r="BJ96" i="4"/>
  <c r="BK96" i="4"/>
  <c r="BL96" i="4"/>
  <c r="BL86" i="4" s="1"/>
  <c r="BM96" i="4"/>
  <c r="BN96" i="4"/>
  <c r="BN86" i="4" s="1"/>
  <c r="BO96" i="4"/>
  <c r="BO86" i="4" s="1"/>
  <c r="BP96" i="4"/>
  <c r="BQ96" i="4"/>
  <c r="BQ86" i="4" s="1"/>
  <c r="BR96" i="4"/>
  <c r="BS96" i="4"/>
  <c r="BS86" i="4" s="1"/>
  <c r="BT96" i="4"/>
  <c r="BU96" i="4"/>
  <c r="BV96" i="4"/>
  <c r="AV109" i="4"/>
  <c r="AV108" i="4" s="1"/>
  <c r="AW109" i="4"/>
  <c r="AW108" i="4" s="1"/>
  <c r="AX109" i="4"/>
  <c r="AX108" i="4" s="1"/>
  <c r="AY109" i="4"/>
  <c r="AY108" i="4" s="1"/>
  <c r="AZ109" i="4"/>
  <c r="AZ108" i="4" s="1"/>
  <c r="BA109" i="4"/>
  <c r="BA108" i="4" s="1"/>
  <c r="BI109" i="4"/>
  <c r="BI108" i="4" s="1"/>
  <c r="BJ109" i="4"/>
  <c r="BJ108" i="4" s="1"/>
  <c r="BK109" i="4"/>
  <c r="BK108" i="4" s="1"/>
  <c r="BL109" i="4"/>
  <c r="BL108" i="4" s="1"/>
  <c r="BM109" i="4"/>
  <c r="BM108" i="4" s="1"/>
  <c r="BN109" i="4"/>
  <c r="BN108" i="4" s="1"/>
  <c r="BO109" i="4"/>
  <c r="BO108" i="4" s="1"/>
  <c r="BP109" i="4"/>
  <c r="BP108" i="4" s="1"/>
  <c r="BQ109" i="4"/>
  <c r="BQ108" i="4" s="1"/>
  <c r="BR109" i="4"/>
  <c r="BR108" i="4" s="1"/>
  <c r="BS109" i="4"/>
  <c r="BS108" i="4" s="1"/>
  <c r="BT109" i="4"/>
  <c r="BT108" i="4" s="1"/>
  <c r="BU109" i="4"/>
  <c r="BU108" i="4" s="1"/>
  <c r="BV109" i="4"/>
  <c r="BV108" i="4" s="1"/>
  <c r="AV124" i="4"/>
  <c r="AV21" i="4" s="1"/>
  <c r="AW124" i="4"/>
  <c r="AX124" i="4"/>
  <c r="AX21" i="4" s="1"/>
  <c r="AY124" i="4"/>
  <c r="AZ124" i="4"/>
  <c r="AZ21" i="4" s="1"/>
  <c r="BA124" i="4"/>
  <c r="BA21" i="4" s="1"/>
  <c r="BI124" i="4"/>
  <c r="BI21" i="4" s="1"/>
  <c r="BJ124" i="4"/>
  <c r="BJ21" i="4" s="1"/>
  <c r="BK124" i="4"/>
  <c r="BK21" i="4" s="1"/>
  <c r="BL124" i="4"/>
  <c r="BL21" i="4" s="1"/>
  <c r="BM124" i="4"/>
  <c r="BM21" i="4" s="1"/>
  <c r="BN124" i="4"/>
  <c r="BN21" i="4" s="1"/>
  <c r="BO124" i="4"/>
  <c r="BO21" i="4" s="1"/>
  <c r="BP124" i="4"/>
  <c r="BP21" i="4" s="1"/>
  <c r="BQ124" i="4"/>
  <c r="BQ21" i="4" s="1"/>
  <c r="BR124" i="4"/>
  <c r="BR21" i="4" s="1"/>
  <c r="BS124" i="4"/>
  <c r="BS21" i="4" s="1"/>
  <c r="BT124" i="4"/>
  <c r="BT21" i="4" s="1"/>
  <c r="BU124" i="4"/>
  <c r="BU21" i="4" s="1"/>
  <c r="BV124" i="4"/>
  <c r="BV21" i="4" s="1"/>
  <c r="AN129" i="4"/>
  <c r="BW129" i="4" s="1"/>
  <c r="AU124" i="4"/>
  <c r="AU21" i="4" s="1"/>
  <c r="AU109" i="4"/>
  <c r="AU108" i="4" s="1"/>
  <c r="AU96" i="4"/>
  <c r="AU87" i="4"/>
  <c r="AU80" i="4"/>
  <c r="AU76" i="4"/>
  <c r="AN78" i="4"/>
  <c r="BW78" i="4" s="1"/>
  <c r="AO78" i="4"/>
  <c r="BX78" i="4" s="1"/>
  <c r="AP78" i="4"/>
  <c r="BY78" i="4" s="1"/>
  <c r="AQ78" i="4"/>
  <c r="BZ78" i="4" s="1"/>
  <c r="AR78" i="4"/>
  <c r="CA78" i="4" s="1"/>
  <c r="AS78" i="4"/>
  <c r="CB78" i="4" s="1"/>
  <c r="AT78" i="4"/>
  <c r="CC78" i="4" s="1"/>
  <c r="AN84" i="4"/>
  <c r="BW84" i="4" s="1"/>
  <c r="AO84" i="4"/>
  <c r="BX84" i="4" s="1"/>
  <c r="AP84" i="4"/>
  <c r="BY84" i="4" s="1"/>
  <c r="AQ84" i="4"/>
  <c r="BZ84" i="4" s="1"/>
  <c r="AR84" i="4"/>
  <c r="CA84" i="4" s="1"/>
  <c r="AS84" i="4"/>
  <c r="CB84" i="4" s="1"/>
  <c r="AT84" i="4"/>
  <c r="CC84" i="4" s="1"/>
  <c r="AN97" i="4"/>
  <c r="BW97" i="4" s="1"/>
  <c r="AO97" i="4"/>
  <c r="BX97" i="4" s="1"/>
  <c r="AP97" i="4"/>
  <c r="BY97" i="4" s="1"/>
  <c r="AQ97" i="4"/>
  <c r="BZ97" i="4" s="1"/>
  <c r="AR97" i="4"/>
  <c r="CA97" i="4" s="1"/>
  <c r="AS97" i="4"/>
  <c r="CB97" i="4" s="1"/>
  <c r="AT97" i="4"/>
  <c r="CC97" i="4" s="1"/>
  <c r="AN89" i="4"/>
  <c r="AO89" i="4"/>
  <c r="AP89" i="4"/>
  <c r="AQ89" i="4"/>
  <c r="AR89" i="4"/>
  <c r="AS89" i="4"/>
  <c r="AT89" i="4"/>
  <c r="AN110" i="4"/>
  <c r="BW110" i="4" s="1"/>
  <c r="AO110" i="4"/>
  <c r="BX110" i="4" s="1"/>
  <c r="AP110" i="4"/>
  <c r="BY110" i="4" s="1"/>
  <c r="AQ110" i="4"/>
  <c r="BZ110" i="4" s="1"/>
  <c r="AR110" i="4"/>
  <c r="CA110" i="4" s="1"/>
  <c r="AS110" i="4"/>
  <c r="CB110" i="4" s="1"/>
  <c r="AT110" i="4"/>
  <c r="CC110" i="4" s="1"/>
  <c r="AN125" i="4"/>
  <c r="BW125" i="4" s="1"/>
  <c r="AO125" i="4"/>
  <c r="BX125" i="4" s="1"/>
  <c r="AP125" i="4"/>
  <c r="BY125" i="4" s="1"/>
  <c r="AQ125" i="4"/>
  <c r="BZ125" i="4" s="1"/>
  <c r="AR125" i="4"/>
  <c r="CA125" i="4" s="1"/>
  <c r="AS125" i="4"/>
  <c r="CB125" i="4" s="1"/>
  <c r="AT125" i="4"/>
  <c r="CC125" i="4" s="1"/>
  <c r="AN128" i="4"/>
  <c r="AO128" i="4"/>
  <c r="AP128" i="4"/>
  <c r="AQ128" i="4"/>
  <c r="AR128" i="4"/>
  <c r="AS128" i="4"/>
  <c r="AT128" i="4"/>
  <c r="AE76" i="4"/>
  <c r="AF76" i="4"/>
  <c r="AG76" i="4"/>
  <c r="AH76" i="4"/>
  <c r="AI76" i="4"/>
  <c r="AJ76" i="4"/>
  <c r="AK76" i="4"/>
  <c r="AL76" i="4"/>
  <c r="AM76" i="4"/>
  <c r="AE80" i="4"/>
  <c r="AF80" i="4"/>
  <c r="AG80" i="4"/>
  <c r="AH80" i="4"/>
  <c r="AI80" i="4"/>
  <c r="AJ80" i="4"/>
  <c r="AK80" i="4"/>
  <c r="AL80" i="4"/>
  <c r="AM80" i="4"/>
  <c r="AE87" i="4"/>
  <c r="AF87" i="4"/>
  <c r="AG87" i="4"/>
  <c r="AH87" i="4"/>
  <c r="AI87" i="4"/>
  <c r="AJ87" i="4"/>
  <c r="AK87" i="4"/>
  <c r="AL87" i="4"/>
  <c r="AM87" i="4"/>
  <c r="AE96" i="4"/>
  <c r="AF96" i="4"/>
  <c r="AG96" i="4"/>
  <c r="AH96" i="4"/>
  <c r="AI96" i="4"/>
  <c r="AJ96" i="4"/>
  <c r="AK96" i="4"/>
  <c r="AL96" i="4"/>
  <c r="AM96" i="4"/>
  <c r="AE109" i="4"/>
  <c r="AE108" i="4" s="1"/>
  <c r="AF109" i="4"/>
  <c r="AF108" i="4" s="1"/>
  <c r="AG109" i="4"/>
  <c r="AG108" i="4" s="1"/>
  <c r="AH109" i="4"/>
  <c r="AH108" i="4" s="1"/>
  <c r="AI109" i="4"/>
  <c r="AI108" i="4" s="1"/>
  <c r="AJ109" i="4"/>
  <c r="AJ108" i="4" s="1"/>
  <c r="AK109" i="4"/>
  <c r="AK108" i="4" s="1"/>
  <c r="AL109" i="4"/>
  <c r="AL108" i="4" s="1"/>
  <c r="AM109" i="4"/>
  <c r="AM108" i="4" s="1"/>
  <c r="AE124" i="4"/>
  <c r="AE21" i="4" s="1"/>
  <c r="AF124" i="4"/>
  <c r="AF21" i="4" s="1"/>
  <c r="AG124" i="4"/>
  <c r="AG21" i="4" s="1"/>
  <c r="AH124" i="4"/>
  <c r="AH21" i="4" s="1"/>
  <c r="AI124" i="4"/>
  <c r="AI21" i="4" s="1"/>
  <c r="AJ124" i="4"/>
  <c r="AJ21" i="4" s="1"/>
  <c r="AK124" i="4"/>
  <c r="AK21" i="4" s="1"/>
  <c r="AL124" i="4"/>
  <c r="AL21" i="4" s="1"/>
  <c r="AM124" i="4"/>
  <c r="AM21" i="4" s="1"/>
  <c r="M76" i="4"/>
  <c r="N76" i="4"/>
  <c r="O76" i="4"/>
  <c r="P76" i="4"/>
  <c r="Q76" i="4"/>
  <c r="R76" i="4"/>
  <c r="Z76" i="4"/>
  <c r="AA76" i="4"/>
  <c r="AB76" i="4"/>
  <c r="AC76" i="4"/>
  <c r="AD76" i="4"/>
  <c r="M80" i="4"/>
  <c r="N80" i="4"/>
  <c r="O80" i="4"/>
  <c r="P80" i="4"/>
  <c r="Q80" i="4"/>
  <c r="R80" i="4"/>
  <c r="Z80" i="4"/>
  <c r="AA80" i="4"/>
  <c r="AB80" i="4"/>
  <c r="AC80" i="4"/>
  <c r="AD80" i="4"/>
  <c r="M87" i="4"/>
  <c r="N87" i="4"/>
  <c r="O87" i="4"/>
  <c r="P87" i="4"/>
  <c r="Q87" i="4"/>
  <c r="R87" i="4"/>
  <c r="Z87" i="4"/>
  <c r="AA87" i="4"/>
  <c r="AB87" i="4"/>
  <c r="AC87" i="4"/>
  <c r="AD87" i="4"/>
  <c r="M96" i="4"/>
  <c r="N96" i="4"/>
  <c r="O96" i="4"/>
  <c r="P96" i="4"/>
  <c r="Q96" i="4"/>
  <c r="R96" i="4"/>
  <c r="Z96" i="4"/>
  <c r="AA96" i="4"/>
  <c r="AB96" i="4"/>
  <c r="AC96" i="4"/>
  <c r="AD96" i="4"/>
  <c r="M109" i="4"/>
  <c r="M108" i="4" s="1"/>
  <c r="N109" i="4"/>
  <c r="N108" i="4" s="1"/>
  <c r="O109" i="4"/>
  <c r="O108" i="4" s="1"/>
  <c r="P109" i="4"/>
  <c r="P108" i="4" s="1"/>
  <c r="Q109" i="4"/>
  <c r="Q108" i="4" s="1"/>
  <c r="R109" i="4"/>
  <c r="R108" i="4" s="1"/>
  <c r="Z109" i="4"/>
  <c r="Z108" i="4" s="1"/>
  <c r="AA109" i="4"/>
  <c r="AA108" i="4" s="1"/>
  <c r="AB109" i="4"/>
  <c r="AB108" i="4" s="1"/>
  <c r="AC109" i="4"/>
  <c r="AC108" i="4" s="1"/>
  <c r="AD109" i="4"/>
  <c r="AD108" i="4" s="1"/>
  <c r="M124" i="4"/>
  <c r="M21" i="4" s="1"/>
  <c r="N124" i="4"/>
  <c r="N21" i="4" s="1"/>
  <c r="O124" i="4"/>
  <c r="O21" i="4" s="1"/>
  <c r="P124" i="4"/>
  <c r="P21" i="4" s="1"/>
  <c r="Q124" i="4"/>
  <c r="Q21" i="4" s="1"/>
  <c r="R124" i="4"/>
  <c r="R21" i="4" s="1"/>
  <c r="Z124" i="4"/>
  <c r="Z21" i="4" s="1"/>
  <c r="AA124" i="4"/>
  <c r="AA21" i="4" s="1"/>
  <c r="AB124" i="4"/>
  <c r="AB21" i="4" s="1"/>
  <c r="AC124" i="4"/>
  <c r="AC21" i="4" s="1"/>
  <c r="AD124" i="4"/>
  <c r="AD21" i="4" s="1"/>
  <c r="H129" i="4"/>
  <c r="K129" i="4"/>
  <c r="L124" i="4"/>
  <c r="L109" i="4"/>
  <c r="L108" i="4" s="1"/>
  <c r="L96" i="4"/>
  <c r="L87" i="4"/>
  <c r="L80" i="4"/>
  <c r="L76" i="4"/>
  <c r="BK75" i="4"/>
  <c r="CB26" i="4" l="1"/>
  <c r="AJ75" i="4"/>
  <c r="BN75" i="4"/>
  <c r="BN74" i="4" s="1"/>
  <c r="V75" i="4"/>
  <c r="BO75" i="4"/>
  <c r="BO74" i="4" s="1"/>
  <c r="AV75" i="4"/>
  <c r="BU75" i="4"/>
  <c r="BQ75" i="4"/>
  <c r="BQ74" i="4" s="1"/>
  <c r="AO26" i="4"/>
  <c r="BX26" i="4" s="1"/>
  <c r="AS76" i="4"/>
  <c r="CB76" i="4" s="1"/>
  <c r="BM75" i="4"/>
  <c r="AS80" i="4"/>
  <c r="CB80" i="4" s="1"/>
  <c r="BR75" i="4"/>
  <c r="AY75" i="4"/>
  <c r="AO25" i="4"/>
  <c r="BX25" i="4" s="1"/>
  <c r="BC18" i="4"/>
  <c r="AO18" i="4" s="1"/>
  <c r="AS25" i="4"/>
  <c r="CB25" i="4" s="1"/>
  <c r="BG18" i="4"/>
  <c r="AS18" i="4" s="1"/>
  <c r="S75" i="4"/>
  <c r="W75" i="4"/>
  <c r="U86" i="4"/>
  <c r="Y86" i="4"/>
  <c r="F80" i="4"/>
  <c r="P75" i="4"/>
  <c r="AN21" i="4"/>
  <c r="U75" i="4"/>
  <c r="Y75" i="4"/>
  <c r="T86" i="4"/>
  <c r="X86" i="4"/>
  <c r="AO124" i="4"/>
  <c r="BX124" i="4" s="1"/>
  <c r="K21" i="4"/>
  <c r="Q75" i="4"/>
  <c r="AI86" i="4"/>
  <c r="X75" i="4"/>
  <c r="AR26" i="4"/>
  <c r="CA26" i="4" s="1"/>
  <c r="AY25" i="4"/>
  <c r="F26" i="4"/>
  <c r="J26" i="4"/>
  <c r="J21" i="4"/>
  <c r="F21" i="4"/>
  <c r="BE75" i="4"/>
  <c r="H21" i="4"/>
  <c r="I21" i="4"/>
  <c r="AQ21" i="4"/>
  <c r="BZ21" i="4" s="1"/>
  <c r="BI75" i="4"/>
  <c r="BI74" i="4" s="1"/>
  <c r="T18" i="4"/>
  <c r="F25" i="4"/>
  <c r="L75" i="4"/>
  <c r="E121" i="4"/>
  <c r="L21" i="4"/>
  <c r="E21" i="4" s="1"/>
  <c r="AT21" i="4"/>
  <c r="CC21" i="4" s="1"/>
  <c r="AP121" i="4"/>
  <c r="BY121" i="4" s="1"/>
  <c r="AW21" i="4"/>
  <c r="AP21" i="4" s="1"/>
  <c r="BY21" i="4" s="1"/>
  <c r="G21" i="4"/>
  <c r="AS21" i="4"/>
  <c r="CB21" i="4" s="1"/>
  <c r="AO21" i="4"/>
  <c r="BX21" i="4" s="1"/>
  <c r="X18" i="4"/>
  <c r="J25" i="4"/>
  <c r="AA75" i="4"/>
  <c r="AR121" i="4"/>
  <c r="CA121" i="4" s="1"/>
  <c r="AY21" i="4"/>
  <c r="AR21" i="4" s="1"/>
  <c r="CA21" i="4" s="1"/>
  <c r="BJ75" i="4"/>
  <c r="AE75" i="4"/>
  <c r="G124" i="4"/>
  <c r="AF75" i="4"/>
  <c r="AQ124" i="4"/>
  <c r="BZ124" i="4" s="1"/>
  <c r="AT123" i="4"/>
  <c r="CC123" i="4" s="1"/>
  <c r="AP87" i="4"/>
  <c r="BY87" i="4" s="1"/>
  <c r="AR80" i="4"/>
  <c r="CA80" i="4" s="1"/>
  <c r="BD86" i="4"/>
  <c r="BH86" i="4"/>
  <c r="J122" i="4"/>
  <c r="I122" i="4"/>
  <c r="AN121" i="4"/>
  <c r="BW121" i="4" s="1"/>
  <c r="AS121" i="4"/>
  <c r="CB121" i="4" s="1"/>
  <c r="I121" i="4"/>
  <c r="AQ123" i="4"/>
  <c r="BZ123" i="4" s="1"/>
  <c r="K123" i="4"/>
  <c r="H123" i="4"/>
  <c r="AO123" i="4"/>
  <c r="BX123" i="4" s="1"/>
  <c r="AO80" i="4"/>
  <c r="BX80" i="4" s="1"/>
  <c r="BS75" i="4"/>
  <c r="BS74" i="4" s="1"/>
  <c r="F122" i="4"/>
  <c r="E122" i="4"/>
  <c r="J123" i="4"/>
  <c r="F121" i="4"/>
  <c r="J121" i="4"/>
  <c r="G123" i="4"/>
  <c r="AR123" i="4"/>
  <c r="CA123" i="4" s="1"/>
  <c r="AS122" i="4"/>
  <c r="CB122" i="4" s="1"/>
  <c r="AR122" i="4"/>
  <c r="CA122" i="4" s="1"/>
  <c r="E123" i="4"/>
  <c r="F123" i="4"/>
  <c r="AS123" i="4"/>
  <c r="CB123" i="4" s="1"/>
  <c r="AQ122" i="4"/>
  <c r="BZ122" i="4" s="1"/>
  <c r="BC86" i="4"/>
  <c r="BG86" i="4"/>
  <c r="AP122" i="4"/>
  <c r="BY122" i="4" s="1"/>
  <c r="AN122" i="4"/>
  <c r="BW122" i="4" s="1"/>
  <c r="I123" i="4"/>
  <c r="AP123" i="4"/>
  <c r="BY123" i="4" s="1"/>
  <c r="AN123" i="4"/>
  <c r="BW123" i="4" s="1"/>
  <c r="J129" i="4"/>
  <c r="E129" i="4"/>
  <c r="F129" i="4"/>
  <c r="AT129" i="4"/>
  <c r="CC129" i="4" s="1"/>
  <c r="AP129" i="4"/>
  <c r="BY129" i="4" s="1"/>
  <c r="I129" i="4"/>
  <c r="AS129" i="4"/>
  <c r="CB129" i="4" s="1"/>
  <c r="AO129" i="4"/>
  <c r="BX129" i="4" s="1"/>
  <c r="AR129" i="4"/>
  <c r="CA129" i="4" s="1"/>
  <c r="G129" i="4"/>
  <c r="AQ129" i="4"/>
  <c r="BZ129" i="4" s="1"/>
  <c r="AR120" i="4"/>
  <c r="CA120" i="4" s="1"/>
  <c r="E120" i="4"/>
  <c r="AP120" i="4"/>
  <c r="BY120" i="4" s="1"/>
  <c r="F120" i="4"/>
  <c r="J120" i="4"/>
  <c r="AN120" i="4"/>
  <c r="BW120" i="4" s="1"/>
  <c r="AS120" i="4"/>
  <c r="CB120" i="4" s="1"/>
  <c r="I120" i="4"/>
  <c r="AQ121" i="4"/>
  <c r="BZ121" i="4" s="1"/>
  <c r="G122" i="4"/>
  <c r="K122" i="4"/>
  <c r="Q86" i="4"/>
  <c r="AH86" i="4"/>
  <c r="AT96" i="4"/>
  <c r="CC96" i="4" s="1"/>
  <c r="AP96" i="4"/>
  <c r="BY96" i="4" s="1"/>
  <c r="M86" i="4"/>
  <c r="T75" i="4"/>
  <c r="J80" i="4"/>
  <c r="AN109" i="4"/>
  <c r="BW109" i="4" s="1"/>
  <c r="AP109" i="4"/>
  <c r="BY109" i="4" s="1"/>
  <c r="F87" i="4"/>
  <c r="I80" i="4"/>
  <c r="BF75" i="4"/>
  <c r="I76" i="4"/>
  <c r="AR109" i="4"/>
  <c r="CA109" i="4" s="1"/>
  <c r="BC75" i="4"/>
  <c r="BG75" i="4"/>
  <c r="BB75" i="4"/>
  <c r="H109" i="4"/>
  <c r="H96" i="4"/>
  <c r="AS96" i="4"/>
  <c r="CB96" i="4" s="1"/>
  <c r="AO96" i="4"/>
  <c r="BX96" i="4" s="1"/>
  <c r="I96" i="4"/>
  <c r="G96" i="4"/>
  <c r="AK86" i="4"/>
  <c r="V86" i="4"/>
  <c r="V74" i="4" s="1"/>
  <c r="V24" i="4" s="1"/>
  <c r="BE86" i="4"/>
  <c r="S86" i="4"/>
  <c r="S74" i="4" s="1"/>
  <c r="S24" i="4" s="1"/>
  <c r="W86" i="4"/>
  <c r="W74" i="4" s="1"/>
  <c r="W24" i="4" s="1"/>
  <c r="AG86" i="4"/>
  <c r="BU86" i="4"/>
  <c r="BU74" i="4" s="1"/>
  <c r="BM86" i="4"/>
  <c r="BM74" i="4" s="1"/>
  <c r="AX86" i="4"/>
  <c r="AX74" i="4" s="1"/>
  <c r="N86" i="4"/>
  <c r="BR86" i="4"/>
  <c r="BJ86" i="4"/>
  <c r="AY86" i="4"/>
  <c r="G87" i="4"/>
  <c r="E87" i="4"/>
  <c r="AN87" i="4"/>
  <c r="BW87" i="4" s="1"/>
  <c r="AS87" i="4"/>
  <c r="CB87" i="4" s="1"/>
  <c r="AO87" i="4"/>
  <c r="BX87" i="4" s="1"/>
  <c r="E76" i="4"/>
  <c r="J124" i="4"/>
  <c r="AQ130" i="4"/>
  <c r="BZ130" i="4" s="1"/>
  <c r="AS124" i="4"/>
  <c r="CB124" i="4" s="1"/>
  <c r="H76" i="4"/>
  <c r="L86" i="4"/>
  <c r="K124" i="4"/>
  <c r="AC75" i="4"/>
  <c r="K80" i="4"/>
  <c r="G76" i="4"/>
  <c r="J76" i="4"/>
  <c r="AJ86" i="4"/>
  <c r="AJ74" i="4" s="1"/>
  <c r="AJ24" i="4" s="1"/>
  <c r="AL75" i="4"/>
  <c r="AH75" i="4"/>
  <c r="AQ96" i="4"/>
  <c r="BZ96" i="4" s="1"/>
  <c r="AR87" i="4"/>
  <c r="CA87" i="4" s="1"/>
  <c r="AT87" i="4"/>
  <c r="CC87" i="4" s="1"/>
  <c r="AQ80" i="4"/>
  <c r="BZ80" i="4" s="1"/>
  <c r="AT80" i="4"/>
  <c r="CC80" i="4" s="1"/>
  <c r="AP80" i="4"/>
  <c r="BY80" i="4" s="1"/>
  <c r="AR76" i="4"/>
  <c r="CA76" i="4" s="1"/>
  <c r="AQ87" i="4"/>
  <c r="BZ87" i="4" s="1"/>
  <c r="AN124" i="4"/>
  <c r="BW124" i="4" s="1"/>
  <c r="H124" i="4"/>
  <c r="I130" i="4"/>
  <c r="R86" i="4"/>
  <c r="F96" i="4"/>
  <c r="AA86" i="4"/>
  <c r="E80" i="4"/>
  <c r="N75" i="4"/>
  <c r="H87" i="4"/>
  <c r="G80" i="4"/>
  <c r="F76" i="4"/>
  <c r="I124" i="4"/>
  <c r="K96" i="4"/>
  <c r="K87" i="4"/>
  <c r="AK75" i="4"/>
  <c r="AG75" i="4"/>
  <c r="BP86" i="4"/>
  <c r="AN80" i="4"/>
  <c r="BW80" i="4" s="1"/>
  <c r="AN76" i="4"/>
  <c r="BW76" i="4" s="1"/>
  <c r="AB75" i="4"/>
  <c r="AB86" i="4"/>
  <c r="BA86" i="4"/>
  <c r="AN96" i="4"/>
  <c r="BW96" i="4" s="1"/>
  <c r="BD75" i="4"/>
  <c r="BH75" i="4"/>
  <c r="BB86" i="4"/>
  <c r="BF86" i="4"/>
  <c r="E96" i="4"/>
  <c r="K109" i="4"/>
  <c r="AU86" i="4"/>
  <c r="BT86" i="4"/>
  <c r="BT74" i="4" s="1"/>
  <c r="AD75" i="4"/>
  <c r="F109" i="4"/>
  <c r="AF86" i="4"/>
  <c r="H80" i="4"/>
  <c r="J96" i="4"/>
  <c r="M75" i="4"/>
  <c r="AL86" i="4"/>
  <c r="AR124" i="4"/>
  <c r="CA124" i="4" s="1"/>
  <c r="AT124" i="4"/>
  <c r="CC124" i="4" s="1"/>
  <c r="E124" i="4"/>
  <c r="F124" i="4"/>
  <c r="P86" i="4"/>
  <c r="Z75" i="4"/>
  <c r="AQ76" i="4"/>
  <c r="BZ76" i="4" s="1"/>
  <c r="AU75" i="4"/>
  <c r="AR96" i="4"/>
  <c r="CA96" i="4" s="1"/>
  <c r="AP124" i="4"/>
  <c r="BY124" i="4" s="1"/>
  <c r="BK86" i="4"/>
  <c r="BK74" i="4" s="1"/>
  <c r="AZ86" i="4"/>
  <c r="AZ74" i="4" s="1"/>
  <c r="BP75" i="4"/>
  <c r="BL75" i="4"/>
  <c r="BA75" i="4"/>
  <c r="AW75" i="4"/>
  <c r="AM75" i="4"/>
  <c r="AI75" i="4"/>
  <c r="O75" i="4"/>
  <c r="F130" i="4"/>
  <c r="J130" i="4"/>
  <c r="AO130" i="4"/>
  <c r="BX130" i="4" s="1"/>
  <c r="AR130" i="4"/>
  <c r="CA130" i="4" s="1"/>
  <c r="AN130" i="4"/>
  <c r="BW130" i="4" s="1"/>
  <c r="AQ108" i="4"/>
  <c r="BZ108" i="4" s="1"/>
  <c r="G109" i="4"/>
  <c r="H130" i="4"/>
  <c r="K130" i="4"/>
  <c r="G130" i="4"/>
  <c r="E109" i="4"/>
  <c r="E130" i="4"/>
  <c r="I109" i="4"/>
  <c r="I108" i="4"/>
  <c r="AT109" i="4"/>
  <c r="CC109" i="4" s="1"/>
  <c r="J109" i="4"/>
  <c r="AT130" i="4"/>
  <c r="CC130" i="4" s="1"/>
  <c r="AP130" i="4"/>
  <c r="BY130" i="4" s="1"/>
  <c r="AS108" i="4"/>
  <c r="CB108" i="4" s="1"/>
  <c r="AO108" i="4"/>
  <c r="BX108" i="4" s="1"/>
  <c r="AP108" i="4"/>
  <c r="BY108" i="4" s="1"/>
  <c r="AS130" i="4"/>
  <c r="CB130" i="4" s="1"/>
  <c r="AN108" i="4"/>
  <c r="BW108" i="4" s="1"/>
  <c r="AO109" i="4"/>
  <c r="BX109" i="4" s="1"/>
  <c r="AM86" i="4"/>
  <c r="F108" i="4"/>
  <c r="H108" i="4"/>
  <c r="J108" i="4"/>
  <c r="G108" i="4"/>
  <c r="AT108" i="4"/>
  <c r="CC108" i="4" s="1"/>
  <c r="K108" i="4"/>
  <c r="AR108" i="4"/>
  <c r="CA108" i="4" s="1"/>
  <c r="E108" i="4"/>
  <c r="AC86" i="4"/>
  <c r="AV86" i="4"/>
  <c r="BV86" i="4"/>
  <c r="BV74" i="4" s="1"/>
  <c r="AT76" i="4"/>
  <c r="CC76" i="4" s="1"/>
  <c r="AO76" i="4"/>
  <c r="BX76" i="4" s="1"/>
  <c r="J87" i="4"/>
  <c r="AQ109" i="4"/>
  <c r="BZ109" i="4" s="1"/>
  <c r="AP76" i="4"/>
  <c r="BY76" i="4" s="1"/>
  <c r="AS109" i="4"/>
  <c r="CB109" i="4" s="1"/>
  <c r="AD86" i="4"/>
  <c r="Z86" i="4"/>
  <c r="O86" i="4"/>
  <c r="R75" i="4"/>
  <c r="AW86" i="4"/>
  <c r="AE86" i="4"/>
  <c r="I87" i="4"/>
  <c r="K76" i="4"/>
  <c r="BW21" i="4" l="1"/>
  <c r="BX18" i="4"/>
  <c r="CB18" i="4"/>
  <c r="AS75" i="4"/>
  <c r="CB75" i="4" s="1"/>
  <c r="AV74" i="4"/>
  <c r="AV24" i="4" s="1"/>
  <c r="H75" i="4"/>
  <c r="BR74" i="4"/>
  <c r="BR19" i="4" s="1"/>
  <c r="BR17" i="4" s="1"/>
  <c r="BE74" i="4"/>
  <c r="BE19" i="4" s="1"/>
  <c r="BE17" i="4" s="1"/>
  <c r="BG74" i="4"/>
  <c r="BG19" i="4" s="1"/>
  <c r="BG17" i="4" s="1"/>
  <c r="P74" i="4"/>
  <c r="P19" i="4" s="1"/>
  <c r="AR75" i="4"/>
  <c r="CA75" i="4" s="1"/>
  <c r="X74" i="4"/>
  <c r="X24" i="4" s="1"/>
  <c r="AY74" i="4"/>
  <c r="AY24" i="4" s="1"/>
  <c r="U74" i="4"/>
  <c r="U24" i="4" s="1"/>
  <c r="Y74" i="4"/>
  <c r="Y24" i="4" s="1"/>
  <c r="AI74" i="4"/>
  <c r="AI24" i="4" s="1"/>
  <c r="AQ75" i="4"/>
  <c r="BZ75" i="4" s="1"/>
  <c r="BD74" i="4"/>
  <c r="BD24" i="4" s="1"/>
  <c r="BC74" i="4"/>
  <c r="BC24" i="4" s="1"/>
  <c r="AD74" i="4"/>
  <c r="AD24" i="4" s="1"/>
  <c r="AA74" i="4"/>
  <c r="AA24" i="4" s="1"/>
  <c r="BH74" i="4"/>
  <c r="BH19" i="4" s="1"/>
  <c r="BH17" i="4" s="1"/>
  <c r="BF74" i="4"/>
  <c r="BF19" i="4" s="1"/>
  <c r="BF17" i="4" s="1"/>
  <c r="AR25" i="4"/>
  <c r="CA25" i="4" s="1"/>
  <c r="AY18" i="4"/>
  <c r="AR18" i="4" s="1"/>
  <c r="CA18" i="4" s="1"/>
  <c r="J75" i="4"/>
  <c r="F75" i="4"/>
  <c r="AH74" i="4"/>
  <c r="AH24" i="4" s="1"/>
  <c r="M74" i="4"/>
  <c r="M24" i="4" s="1"/>
  <c r="Q74" i="4"/>
  <c r="Q19" i="4" s="1"/>
  <c r="AF74" i="4"/>
  <c r="AF24" i="4" s="1"/>
  <c r="AP75" i="4"/>
  <c r="BY75" i="4" s="1"/>
  <c r="T74" i="4"/>
  <c r="T24" i="4" s="1"/>
  <c r="AT75" i="4"/>
  <c r="CC75" i="4" s="1"/>
  <c r="BB74" i="4"/>
  <c r="BB19" i="4" s="1"/>
  <c r="BB17" i="4" s="1"/>
  <c r="L74" i="4"/>
  <c r="L24" i="4" s="1"/>
  <c r="BJ74" i="4"/>
  <c r="BJ19" i="4" s="1"/>
  <c r="AO75" i="4"/>
  <c r="BX75" i="4" s="1"/>
  <c r="BO19" i="4"/>
  <c r="BO17" i="4" s="1"/>
  <c r="BO24" i="4"/>
  <c r="BV19" i="4"/>
  <c r="BV17" i="4" s="1"/>
  <c r="BV24" i="4"/>
  <c r="BN19" i="4"/>
  <c r="BN17" i="4" s="1"/>
  <c r="BN24" i="4"/>
  <c r="BU19" i="4"/>
  <c r="BU17" i="4" s="1"/>
  <c r="BU24" i="4"/>
  <c r="AZ19" i="4"/>
  <c r="AZ24" i="4"/>
  <c r="BT24" i="4"/>
  <c r="BT19" i="4"/>
  <c r="BT17" i="4" s="1"/>
  <c r="AX19" i="4"/>
  <c r="AX17" i="4" s="1"/>
  <c r="AX24" i="4"/>
  <c r="J18" i="4"/>
  <c r="BS19" i="4"/>
  <c r="BS17" i="4" s="1"/>
  <c r="BS24" i="4"/>
  <c r="F18" i="4"/>
  <c r="BQ19" i="4"/>
  <c r="BQ17" i="4" s="1"/>
  <c r="BQ24" i="4"/>
  <c r="AJ19" i="4"/>
  <c r="AJ17" i="4" s="1"/>
  <c r="V19" i="4"/>
  <c r="V17" i="4" s="1"/>
  <c r="S19" i="4"/>
  <c r="S17" i="4" s="1"/>
  <c r="W19" i="4"/>
  <c r="W17" i="4" s="1"/>
  <c r="BI24" i="4"/>
  <c r="BI19" i="4"/>
  <c r="BK19" i="4"/>
  <c r="BK24" i="4"/>
  <c r="BM24" i="4"/>
  <c r="BM19" i="4"/>
  <c r="H122" i="4"/>
  <c r="G75" i="4"/>
  <c r="AO122" i="4"/>
  <c r="BX122" i="4" s="1"/>
  <c r="AT122" i="4"/>
  <c r="CC122" i="4" s="1"/>
  <c r="AS119" i="4"/>
  <c r="CB119" i="4" s="1"/>
  <c r="J119" i="4"/>
  <c r="AP119" i="4"/>
  <c r="BY119" i="4" s="1"/>
  <c r="E119" i="4"/>
  <c r="AQ120" i="4"/>
  <c r="BZ120" i="4" s="1"/>
  <c r="I119" i="4"/>
  <c r="AN119" i="4"/>
  <c r="BW119" i="4" s="1"/>
  <c r="F119" i="4"/>
  <c r="AR119" i="4"/>
  <c r="CA119" i="4" s="1"/>
  <c r="G121" i="4"/>
  <c r="K121" i="4"/>
  <c r="AP86" i="4"/>
  <c r="BY86" i="4" s="1"/>
  <c r="AT86" i="4"/>
  <c r="CC86" i="4" s="1"/>
  <c r="J86" i="4"/>
  <c r="AG74" i="4"/>
  <c r="AG24" i="4" s="1"/>
  <c r="AC74" i="4"/>
  <c r="AC24" i="4" s="1"/>
  <c r="E75" i="4"/>
  <c r="AL74" i="4"/>
  <c r="AL24" i="4" s="1"/>
  <c r="R74" i="4"/>
  <c r="K86" i="4"/>
  <c r="AK74" i="4"/>
  <c r="AK24" i="4" s="1"/>
  <c r="AO86" i="4"/>
  <c r="BX86" i="4" s="1"/>
  <c r="AS86" i="4"/>
  <c r="CB86" i="4" s="1"/>
  <c r="G86" i="4"/>
  <c r="AQ86" i="4"/>
  <c r="BZ86" i="4" s="1"/>
  <c r="N74" i="4"/>
  <c r="AN86" i="4"/>
  <c r="BW86" i="4" s="1"/>
  <c r="F86" i="4"/>
  <c r="BP74" i="4"/>
  <c r="BA74" i="4"/>
  <c r="AB74" i="4"/>
  <c r="AB24" i="4" s="1"/>
  <c r="Z74" i="4"/>
  <c r="Z24" i="4" s="1"/>
  <c r="AU74" i="4"/>
  <c r="I75" i="4"/>
  <c r="BL74" i="4"/>
  <c r="AN75" i="4"/>
  <c r="BW75" i="4" s="1"/>
  <c r="AR86" i="4"/>
  <c r="CA86" i="4" s="1"/>
  <c r="I86" i="4"/>
  <c r="AM74" i="4"/>
  <c r="AM24" i="4" s="1"/>
  <c r="O74" i="4"/>
  <c r="H86" i="4"/>
  <c r="AW74" i="4"/>
  <c r="K75" i="4"/>
  <c r="E86" i="4"/>
  <c r="AE74" i="4"/>
  <c r="AE24" i="4" s="1"/>
  <c r="BC19" i="4" l="1"/>
  <c r="BC17" i="4" s="1"/>
  <c r="AV19" i="4"/>
  <c r="AV17" i="4" s="1"/>
  <c r="BE24" i="4"/>
  <c r="P24" i="4"/>
  <c r="I24" i="4" s="1"/>
  <c r="AS74" i="4"/>
  <c r="CB74" i="4" s="1"/>
  <c r="BG24" i="4"/>
  <c r="AS24" i="4" s="1"/>
  <c r="AD19" i="4"/>
  <c r="AD17" i="4" s="1"/>
  <c r="BR24" i="4"/>
  <c r="BB24" i="4"/>
  <c r="X19" i="4"/>
  <c r="X17" i="4" s="1"/>
  <c r="AH19" i="4"/>
  <c r="AH17" i="4" s="1"/>
  <c r="BH24" i="4"/>
  <c r="AY19" i="4"/>
  <c r="AR19" i="4" s="1"/>
  <c r="CA19" i="4" s="1"/>
  <c r="U19" i="4"/>
  <c r="U17" i="4" s="1"/>
  <c r="BD19" i="4"/>
  <c r="BD17" i="4" s="1"/>
  <c r="Y19" i="4"/>
  <c r="Y17" i="4" s="1"/>
  <c r="L19" i="4"/>
  <c r="L17" i="4" s="1"/>
  <c r="AA19" i="4"/>
  <c r="AA17" i="4" s="1"/>
  <c r="AI19" i="4"/>
  <c r="AI17" i="4" s="1"/>
  <c r="AF19" i="4"/>
  <c r="AF17" i="4" s="1"/>
  <c r="AY17" i="4"/>
  <c r="AR74" i="4"/>
  <c r="CA74" i="4" s="1"/>
  <c r="BF24" i="4"/>
  <c r="AR24" i="4" s="1"/>
  <c r="Q24" i="4"/>
  <c r="J24" i="4" s="1"/>
  <c r="F74" i="4"/>
  <c r="M19" i="4"/>
  <c r="M17" i="4" s="1"/>
  <c r="BJ24" i="4"/>
  <c r="AO24" i="4" s="1"/>
  <c r="BX24" i="4" s="1"/>
  <c r="AO74" i="4"/>
  <c r="BX74" i="4" s="1"/>
  <c r="T19" i="4"/>
  <c r="T17" i="4" s="1"/>
  <c r="E24" i="4"/>
  <c r="AW19" i="4"/>
  <c r="AW17" i="4" s="1"/>
  <c r="AW24" i="4"/>
  <c r="AP24" i="4" s="1"/>
  <c r="AU24" i="4"/>
  <c r="AU19" i="4"/>
  <c r="AU17" i="4" s="1"/>
  <c r="BP24" i="4"/>
  <c r="BP19" i="4"/>
  <c r="BP17" i="4" s="1"/>
  <c r="BA19" i="4"/>
  <c r="BA24" i="4"/>
  <c r="AZ17" i="4"/>
  <c r="AS17" i="4" s="1"/>
  <c r="AS19" i="4"/>
  <c r="AL19" i="4"/>
  <c r="AL17" i="4" s="1"/>
  <c r="AM19" i="4"/>
  <c r="AM17" i="4" s="1"/>
  <c r="AK19" i="4"/>
  <c r="AK17" i="4" s="1"/>
  <c r="AG19" i="4"/>
  <c r="AG17" i="4" s="1"/>
  <c r="AC19" i="4"/>
  <c r="AC17" i="4" s="1"/>
  <c r="AB19" i="4"/>
  <c r="AB17" i="4" s="1"/>
  <c r="AE19" i="4"/>
  <c r="AE17" i="4" s="1"/>
  <c r="F24" i="4"/>
  <c r="R24" i="4"/>
  <c r="R19" i="4"/>
  <c r="Q17" i="4"/>
  <c r="O19" i="4"/>
  <c r="O24" i="4"/>
  <c r="N19" i="4"/>
  <c r="N24" i="4"/>
  <c r="P17" i="4"/>
  <c r="BJ17" i="4"/>
  <c r="BI17" i="4"/>
  <c r="BL19" i="4"/>
  <c r="BL24" i="4"/>
  <c r="BM17" i="4"/>
  <c r="BK17" i="4"/>
  <c r="Z19" i="4"/>
  <c r="AT121" i="4"/>
  <c r="CC121" i="4" s="1"/>
  <c r="AO121" i="4"/>
  <c r="BX121" i="4" s="1"/>
  <c r="H121" i="4"/>
  <c r="I74" i="4"/>
  <c r="AR118" i="4"/>
  <c r="CA118" i="4" s="1"/>
  <c r="AN118" i="4"/>
  <c r="BW118" i="4" s="1"/>
  <c r="AQ119" i="4"/>
  <c r="BZ119" i="4" s="1"/>
  <c r="E118" i="4"/>
  <c r="K119" i="4"/>
  <c r="J118" i="4"/>
  <c r="I118" i="4"/>
  <c r="AS118" i="4"/>
  <c r="CB118" i="4" s="1"/>
  <c r="G119" i="4"/>
  <c r="F118" i="4"/>
  <c r="AP118" i="4"/>
  <c r="BY118" i="4" s="1"/>
  <c r="K120" i="4"/>
  <c r="G120" i="4"/>
  <c r="AT74" i="4"/>
  <c r="CC74" i="4" s="1"/>
  <c r="E74" i="4"/>
  <c r="G74" i="4"/>
  <c r="AQ74" i="4"/>
  <c r="BZ74" i="4" s="1"/>
  <c r="AN74" i="4"/>
  <c r="BW74" i="4" s="1"/>
  <c r="K74" i="4"/>
  <c r="AP74" i="4"/>
  <c r="BY74" i="4" s="1"/>
  <c r="H74" i="4"/>
  <c r="J74" i="4"/>
  <c r="CB19" i="4" l="1"/>
  <c r="BY24" i="4"/>
  <c r="AO19" i="4"/>
  <c r="BX19" i="4" s="1"/>
  <c r="CB24" i="4"/>
  <c r="AO17" i="4"/>
  <c r="BX17" i="4" s="1"/>
  <c r="CB17" i="4"/>
  <c r="CA24" i="4"/>
  <c r="AQ24" i="4"/>
  <c r="BZ24" i="4" s="1"/>
  <c r="AT24" i="4"/>
  <c r="CC24" i="4" s="1"/>
  <c r="AR17" i="4"/>
  <c r="CA17" i="4" s="1"/>
  <c r="AP17" i="4"/>
  <c r="AP19" i="4"/>
  <c r="BY19" i="4" s="1"/>
  <c r="F19" i="4"/>
  <c r="AN24" i="4"/>
  <c r="BW24" i="4" s="1"/>
  <c r="AN17" i="4"/>
  <c r="F17" i="4"/>
  <c r="AN19" i="4"/>
  <c r="BW19" i="4" s="1"/>
  <c r="I19" i="4"/>
  <c r="AT19" i="4"/>
  <c r="CC19" i="4" s="1"/>
  <c r="BA17" i="4"/>
  <c r="AT17" i="4" s="1"/>
  <c r="I17" i="4"/>
  <c r="H24" i="4"/>
  <c r="J19" i="4"/>
  <c r="G24" i="4"/>
  <c r="K24" i="4"/>
  <c r="G19" i="4"/>
  <c r="N17" i="4"/>
  <c r="G17" i="4" s="1"/>
  <c r="J17" i="4"/>
  <c r="H19" i="4"/>
  <c r="O17" i="4"/>
  <c r="H17" i="4" s="1"/>
  <c r="K19" i="4"/>
  <c r="R17" i="4"/>
  <c r="AQ19" i="4"/>
  <c r="BZ19" i="4" s="1"/>
  <c r="BL17" i="4"/>
  <c r="AQ17" i="4" s="1"/>
  <c r="BZ17" i="4" s="1"/>
  <c r="Z17" i="4"/>
  <c r="E19" i="4"/>
  <c r="AO120" i="4"/>
  <c r="BX120" i="4" s="1"/>
  <c r="H120" i="4"/>
  <c r="AT120" i="4"/>
  <c r="CC120" i="4" s="1"/>
  <c r="F117" i="4"/>
  <c r="AS117" i="4"/>
  <c r="CB117" i="4" s="1"/>
  <c r="AN117" i="4"/>
  <c r="BW117" i="4" s="1"/>
  <c r="I117" i="4"/>
  <c r="J117" i="4"/>
  <c r="AP117" i="4"/>
  <c r="BY117" i="4" s="1"/>
  <c r="K118" i="4"/>
  <c r="AQ118" i="4"/>
  <c r="BZ118" i="4" s="1"/>
  <c r="G118" i="4"/>
  <c r="E117" i="4"/>
  <c r="AR117" i="4"/>
  <c r="CA117" i="4" s="1"/>
  <c r="CC17" i="4" l="1"/>
  <c r="BW17" i="4"/>
  <c r="BY17" i="4"/>
  <c r="K17" i="4"/>
  <c r="E17" i="4"/>
  <c r="AT119" i="4"/>
  <c r="CC119" i="4" s="1"/>
  <c r="H119" i="4"/>
  <c r="AO119" i="4"/>
  <c r="BX119" i="4" s="1"/>
  <c r="AR116" i="4"/>
  <c r="CA116" i="4" s="1"/>
  <c r="AN116" i="4"/>
  <c r="BW116" i="4" s="1"/>
  <c r="AP116" i="4"/>
  <c r="BY116" i="4" s="1"/>
  <c r="AS116" i="4"/>
  <c r="CB116" i="4" s="1"/>
  <c r="E116" i="4"/>
  <c r="I116" i="4"/>
  <c r="F116" i="4"/>
  <c r="J116" i="4"/>
  <c r="G117" i="4"/>
  <c r="K117" i="4"/>
  <c r="AQ117" i="4"/>
  <c r="BZ117" i="4" s="1"/>
  <c r="AO118" i="4" l="1"/>
  <c r="BX118" i="4" s="1"/>
  <c r="AT118" i="4"/>
  <c r="CC118" i="4" s="1"/>
  <c r="H118" i="4"/>
  <c r="G116" i="4"/>
  <c r="J115" i="4"/>
  <c r="F115" i="4"/>
  <c r="AS115" i="4"/>
  <c r="CB115" i="4" s="1"/>
  <c r="AN115" i="4"/>
  <c r="BW115" i="4" s="1"/>
  <c r="AQ116" i="4"/>
  <c r="BZ116" i="4" s="1"/>
  <c r="K116" i="4"/>
  <c r="I115" i="4"/>
  <c r="E115" i="4"/>
  <c r="AP115" i="4"/>
  <c r="BY115" i="4" s="1"/>
  <c r="AR115" i="4"/>
  <c r="CA115" i="4" s="1"/>
  <c r="H117" i="4" l="1"/>
  <c r="AO117" i="4"/>
  <c r="BX117" i="4" s="1"/>
  <c r="AT117" i="4"/>
  <c r="CC117" i="4" s="1"/>
  <c r="AR114" i="4"/>
  <c r="CA114" i="4" s="1"/>
  <c r="E114" i="4"/>
  <c r="K115" i="4"/>
  <c r="AN114" i="4"/>
  <c r="BW114" i="4" s="1"/>
  <c r="J114" i="4"/>
  <c r="I114" i="4"/>
  <c r="AQ115" i="4"/>
  <c r="BZ115" i="4" s="1"/>
  <c r="AS114" i="4"/>
  <c r="CB114" i="4" s="1"/>
  <c r="G115" i="4"/>
  <c r="AP114" i="4"/>
  <c r="BY114" i="4" s="1"/>
  <c r="F114" i="4"/>
  <c r="AO116" i="4" l="1"/>
  <c r="BX116" i="4" s="1"/>
  <c r="AT116" i="4"/>
  <c r="CC116" i="4" s="1"/>
  <c r="H116" i="4"/>
  <c r="F113" i="4"/>
  <c r="G114" i="4"/>
  <c r="AQ114" i="4"/>
  <c r="BZ114" i="4" s="1"/>
  <c r="AN113" i="4"/>
  <c r="BW113" i="4" s="1"/>
  <c r="J113" i="4"/>
  <c r="I113" i="4"/>
  <c r="E113" i="4"/>
  <c r="AP113" i="4"/>
  <c r="BY113" i="4" s="1"/>
  <c r="AS113" i="4"/>
  <c r="CB113" i="4" s="1"/>
  <c r="K114" i="4"/>
  <c r="AR113" i="4"/>
  <c r="CA113" i="4" s="1"/>
  <c r="AT115" i="4" l="1"/>
  <c r="CC115" i="4" s="1"/>
  <c r="AO115" i="4"/>
  <c r="BX115" i="4" s="1"/>
  <c r="H115" i="4"/>
  <c r="AR112" i="4"/>
  <c r="CA112" i="4" s="1"/>
  <c r="AR111" i="4"/>
  <c r="CA111" i="4" s="1"/>
  <c r="AP112" i="4"/>
  <c r="BY112" i="4" s="1"/>
  <c r="AP111" i="4"/>
  <c r="BY111" i="4" s="1"/>
  <c r="AN112" i="4"/>
  <c r="BW112" i="4" s="1"/>
  <c r="AN111" i="4"/>
  <c r="BW111" i="4" s="1"/>
  <c r="J112" i="4"/>
  <c r="J111" i="4"/>
  <c r="F112" i="4"/>
  <c r="F111" i="4"/>
  <c r="AS112" i="4"/>
  <c r="CB112" i="4" s="1"/>
  <c r="AS111" i="4"/>
  <c r="CB111" i="4" s="1"/>
  <c r="E112" i="4"/>
  <c r="E111" i="4"/>
  <c r="I112" i="4"/>
  <c r="I111" i="4"/>
  <c r="G113" i="4"/>
  <c r="K113" i="4"/>
  <c r="AQ113" i="4"/>
  <c r="BZ113" i="4" s="1"/>
  <c r="AO114" i="4" l="1"/>
  <c r="BX114" i="4" s="1"/>
  <c r="H114" i="4"/>
  <c r="AT114" i="4"/>
  <c r="CC114" i="4" s="1"/>
  <c r="K112" i="4"/>
  <c r="K111" i="4"/>
  <c r="AQ112" i="4"/>
  <c r="BZ112" i="4" s="1"/>
  <c r="AQ111" i="4"/>
  <c r="BZ111" i="4" s="1"/>
  <c r="G112" i="4"/>
  <c r="G111" i="4"/>
  <c r="H113" i="4" l="1"/>
  <c r="AT113" i="4"/>
  <c r="CC113" i="4" s="1"/>
  <c r="AO113" i="4"/>
  <c r="BX113" i="4" s="1"/>
  <c r="AT112" i="4" l="1"/>
  <c r="CC112" i="4" s="1"/>
  <c r="AT111" i="4"/>
  <c r="CC111" i="4" s="1"/>
  <c r="AO112" i="4"/>
  <c r="BX112" i="4" s="1"/>
  <c r="AO111" i="4"/>
  <c r="BX111" i="4" s="1"/>
  <c r="H112" i="4"/>
  <c r="H111" i="4" l="1"/>
</calcChain>
</file>

<file path=xl/sharedStrings.xml><?xml version="1.0" encoding="utf-8"?>
<sst xmlns="http://schemas.openxmlformats.org/spreadsheetml/2006/main" count="1708" uniqueCount="353">
  <si>
    <t>План</t>
  </si>
  <si>
    <t>Факт</t>
  </si>
  <si>
    <t>к приказу Минэнерго России
от 25 апреля 2018 г. № 320</t>
  </si>
  <si>
    <t xml:space="preserve">Отчет о реализации инвестиционной программы 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</si>
  <si>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</si>
  <si>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</si>
  <si>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</si>
  <si>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Идентификатор инвестиционного проекта</t>
  </si>
  <si>
    <t>5.1</t>
  </si>
  <si>
    <t>5.2</t>
  </si>
  <si>
    <t>5.3</t>
  </si>
  <si>
    <t>5.4</t>
  </si>
  <si>
    <t>6.1</t>
  </si>
  <si>
    <t>6.2</t>
  </si>
  <si>
    <t>6.3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</si>
  <si>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</si>
  <si>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</si>
  <si>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</si>
  <si>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</si>
  <si>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</si>
  <si>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</si>
  <si>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</si>
  <si>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</si>
  <si>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</si>
  <si>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МВт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</si>
  <si>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</si>
  <si>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</si>
  <si>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</si>
  <si>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</si>
  <si>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</si>
  <si>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</si>
  <si>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</si>
  <si>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</si>
  <si>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</si>
  <si>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</si>
  <si>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</si>
  <si>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</si>
  <si>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</si>
  <si>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</si>
  <si>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</si>
  <si>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</si>
  <si>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</si>
  <si>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</si>
  <si>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</si>
  <si>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</si>
  <si>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</si>
  <si>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</si>
  <si>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</si>
  <si>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</si>
  <si>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</si>
  <si>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</si>
  <si>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</si>
  <si>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</si>
  <si>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</si>
  <si>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</si>
  <si>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</si>
  <si>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ВСЕГО по инвестиционной программе, в том числе:</t>
  </si>
  <si>
    <t xml:space="preserve">за </t>
  </si>
  <si>
    <t>квартал</t>
  </si>
  <si>
    <t xml:space="preserve"> года</t>
  </si>
  <si>
    <t>Причины отклонений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</si>
  <si>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</si>
  <si>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</si>
  <si>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</si>
  <si>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</si>
  <si>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</si>
  <si>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</si>
  <si>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</si>
  <si>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</si>
  <si>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</si>
  <si>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</si>
  <si>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</si>
  <si>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</si>
  <si>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</si>
  <si>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</si>
  <si>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</si>
  <si>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</si>
  <si>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</si>
  <si>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</si>
  <si>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</si>
  <si>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</si>
  <si>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</si>
  <si>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</si>
  <si>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</si>
  <si>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</si>
  <si>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</si>
  <si>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</si>
  <si>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</si>
  <si>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</si>
  <si>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</si>
  <si>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</si>
  <si>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</si>
  <si>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км ВЛ 1-цеп</t>
  </si>
  <si>
    <t>км КЛ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</si>
  <si>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</si>
  <si>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Форма 15. Отчет об исполнении плана ввода объектов инвестиционной деятельности (мощностей) в эксплуатацию (квартальный)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</si>
  <si>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</si>
  <si>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</si>
  <si>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Приложение № 15</t>
  </si>
  <si>
    <t>Отклонения от плановых показателей по итогам отчетного периода</t>
  </si>
  <si>
    <t>7.1</t>
  </si>
  <si>
    <t>7.2</t>
  </si>
  <si>
    <t>7.3</t>
  </si>
  <si>
    <t>7.4</t>
  </si>
  <si>
    <t>7.5</t>
  </si>
  <si>
    <t>7.6</t>
  </si>
  <si>
    <t>7.7</t>
  </si>
  <si>
    <t>6.4</t>
  </si>
  <si>
    <t>км ВЛ 2-цеп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</si>
  <si>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</si>
  <si>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</si>
  <si>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</si>
  <si>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</si>
  <si>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Установка приборов учета, класс напряжения 0,22 (0,4) кВ, всего, в том числе:</t>
  </si>
  <si>
    <t>Система учета РРЭ. Создание/ модеонизация ИИК. Установка/замена приборов учета электроэнергии в распределительных сетях АО "ТГЭС" в г.Тула</t>
  </si>
  <si>
    <t>Приобретение машин и механизмов</t>
  </si>
  <si>
    <t>Акционерное общество "Тульские городские электрические сети"</t>
  </si>
  <si>
    <t>1.1.</t>
  </si>
  <si>
    <t>Технологическое присоединение</t>
  </si>
  <si>
    <t>1.2.</t>
  </si>
  <si>
    <t>Реконструкция, модернизация, техническое перевооружение всего, в том числе:</t>
  </si>
  <si>
    <t>1.2.1.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</si>
  <si>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</si>
  <si>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1.2.1.1.</t>
  </si>
  <si>
    <t>1.2.1.2.</t>
  </si>
  <si>
    <t>1.2.2.</t>
  </si>
  <si>
    <t>Реконструкция, модернизация, техническое перевооружение линий электропередачи, всего, в том числе:</t>
  </si>
  <si>
    <t>1.2.2.1.</t>
  </si>
  <si>
    <t>1.2.2.2.</t>
  </si>
  <si>
    <t>1.2.3.</t>
  </si>
  <si>
    <t>Развитие и модернизация учета электрической энергии (мощности), всего, в том числе:</t>
  </si>
  <si>
    <t>1.2.3.1.</t>
  </si>
  <si>
    <t>1.6.</t>
  </si>
  <si>
    <t>Прочие инвестиционные проекты, всего, в том числе:</t>
  </si>
  <si>
    <t>1.4.</t>
  </si>
  <si>
    <t>Прочее новое строительство объектов электросетевого хозяйства, всего, в том числе:</t>
  </si>
  <si>
    <t>нд</t>
  </si>
  <si>
    <t>H_137</t>
  </si>
  <si>
    <t>H_166</t>
  </si>
  <si>
    <t>1.2.1.2</t>
  </si>
  <si>
    <t>1.2.2.1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</si>
  <si>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</si>
  <si>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</si>
  <si>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</si>
  <si>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</si>
  <si>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</si>
  <si>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</si>
  <si>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</si>
  <si>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</si>
  <si>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</si>
  <si>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</si>
  <si>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</si>
  <si>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</si>
  <si>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</si>
  <si>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</si>
  <si>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</si>
  <si>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</si>
  <si>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</si>
  <si>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</si>
  <si>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</si>
  <si>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</si>
  <si>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</si>
  <si>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</si>
  <si>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</si>
  <si>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L_01</t>
  </si>
  <si>
    <t>L_02</t>
  </si>
  <si>
    <t>K_40</t>
  </si>
  <si>
    <t>1.1.2</t>
  </si>
  <si>
    <t>Технологическое присоединение объектов электросетевого хозяйства, всего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</si>
  <si>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</si>
  <si>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</si>
  <si>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</si>
  <si>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</si>
  <si>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</si>
  <si>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</si>
  <si>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</si>
  <si>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</si>
  <si>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</si>
  <si>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</si>
  <si>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</si>
  <si>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</si>
  <si>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</si>
  <si>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</si>
  <si>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</si>
  <si>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</si>
  <si>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</si>
  <si>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</si>
  <si>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</si>
  <si>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L_03</t>
  </si>
  <si>
    <t>L_68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</si>
  <si>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</si>
  <si>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</si>
  <si>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</si>
  <si>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</si>
  <si>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</si>
  <si>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</si>
  <si>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</si>
  <si>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</si>
  <si>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</si>
  <si>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</si>
  <si>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</si>
  <si>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</si>
  <si>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</si>
  <si>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</si>
  <si>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</si>
  <si>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</si>
  <si>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</si>
  <si>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</si>
  <si>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</si>
  <si>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</si>
  <si>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</si>
  <si>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</si>
  <si>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</si>
  <si>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</si>
  <si>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</si>
  <si>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</si>
  <si>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</si>
  <si>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Приобретение оборудования, не входящего в сметы строек (оргтехника, средства связи, приборы и прочее)</t>
  </si>
  <si>
    <t>L_70</t>
  </si>
  <si>
    <t>Реконструкция РП 57 на направление ТП 693 замена токовых реле РТМ на устройство защиты «Бастион-МПЗ-02»  для техприсоединения УФНС по Тульской области по договору №37-20 от 19.02.2020г.</t>
  </si>
  <si>
    <t>L_74</t>
  </si>
  <si>
    <t>L_75</t>
  </si>
  <si>
    <t>L_77</t>
  </si>
  <si>
    <t>Проект включен в связи с заключением договора технологического присоединения</t>
  </si>
  <si>
    <t>2022</t>
  </si>
  <si>
    <t>Техперевооружение ТП 6/0,4 кВ №720 ф.10-Б ПС 110/35/6 кВ Щегловская с заменой разъединителя 10 кВ на выключатель нагрузки (1 шт) для Техприсоединения ООО Водник договор №334-20 от 07.10.20 (до 670 кВ)</t>
  </si>
  <si>
    <t>Техперевооружение ТП 6/0,4 кВ №704 ф.10-Б ПС 110/35/6 кВ Щегловская с заменой разъединителя 10 кВ на выключатель нагрузки (1 шт) для Техприсоединения ООО Водник договор №334-20 от 07.10.20 (до 670 кВ)</t>
  </si>
  <si>
    <t>Реконструкция ТП 6/0,4 кВ №693 ф.15-А ПС 110/10/6 кВ Перекоп с заменой силовых трансформаторов (0,63 на 1,25 МВА), ячеек 6 кВ с ВВ (2 шт), панелей 0,4 кВ (11 шт) для Техприсоединения УФНС по Тульской области договор №37-20 от 19.02.20 (свыше 670 кВ, трансформаторная мощность 2,5 МВА, прирост 1,24 МВА)</t>
  </si>
  <si>
    <t>Строительство 6-ти КЛ 0,4 кВ от ТП 6/0,4 кВ №693 1 с.ш. ф.15а ПС 110/6 кВ №41 Перекоп до границы балансовой принадлежности Заявителя для Техприсоединения УФНС по Тульской области, договор №37-20 от 19.02.20 (свыше 670 кВт; протяженность 0,486 км)</t>
  </si>
  <si>
    <t>Строительство 6-ти КЛ 0,4 кВ от ТП 6/0,4 кВ №693 2 с.ш. ф.15а ПС 110/6 кВ №41 Перекоп до границы балансовой принадлежности Заявителя для Техприсоединения УФНС по Тульской области, договор №37-20 от 19.02.20 (свыше 670 кВт; протяженность 0,464 км)</t>
  </si>
  <si>
    <t>L_80</t>
  </si>
  <si>
    <t>Строительство КЛ 6 кВ - кабельный участок КВЛ 6 кВ ТП-1436 ф.5 ПС 110/6 кВ №219 Центральная до границы балансовой принадлежности Заявителя для Техприсоединения ООО НОВОГАЗ, договор №187-21 от 16.04.21 (до 670 кВт, протяженность 0,042 км)</t>
  </si>
  <si>
    <t>Строительство ВЛ 6 кВ - воздушный участок КВЛ 6 кВ ТП-1436 ф.5 ПС 110/6 кВ №219 Центральная с установкой ПКУ (1 шт) до границы балансовой принадлежности Заявителя для Техприсоединения ООО НОВОГАЗ, договор №187-21 от 16.04.21 (до 670 кВт, протяженность 0,039 км)</t>
  </si>
  <si>
    <t>L_81</t>
  </si>
  <si>
    <t>Модернизация ТП 10/0,4 кВ №473 ф.35 ПС 110/10/6 кВ №392 Фрунзенская с установкой ПКУ 0,4 кВ (1 шт) для Техприсоединения ООО Стройэталон финанс, договор №120-22/ВР от 01.02.22 (до 670 кВт)</t>
  </si>
  <si>
    <t>М_39</t>
  </si>
  <si>
    <t>Модернизация ТП 10/0,4 кВ №1437 ф.19, 20, 32 ПС 110/10/6 кВ №218 Южная с установкой ПКУ 0,4 кВ (4 шт) для Техприсоединения ООО СЗ Наследие, договор №388-21 от 13.08.21 (до 670 кВт)</t>
  </si>
  <si>
    <t>М_40</t>
  </si>
  <si>
    <t>Модернизация ответвления ВЛ 10 кВ на КТП-1155 ф.23 ПС 110/35/6 кВ №433 с установкой прибора учета (1 шт) для Техприсоединения ИП Козлова Е.В, договор №630-21 от 10.12.21 (до 670 кВт)</t>
  </si>
  <si>
    <t>М_41</t>
  </si>
  <si>
    <t>Строительство ТП 6/0,4 кВ №1462 ф.2Б ПС 110/10/6 кВ №41 Перекоп с трансформаторами 2х630 кВА и установкой ПКУ (4 шт) для Техприсоединения ГУ ТО Тульские парки, договор №427-20 от 14.12.20 (до 670 кВт, трансформаторная мощность 1,26 МВА)</t>
  </si>
  <si>
    <t>М_42</t>
  </si>
  <si>
    <t>Строительство 2-х КЛ 6 кВ в рассечку ТП-280 – ТП-331 ф.2Б ПС 110/6 кВ №41 Перекоп до строящейся ТП-1462 для Техприсоединения ГУ ТО Тульские парки, договор №427-20 от 14.12.20 (до 670 кВт; протяженность 0,114 км)</t>
  </si>
  <si>
    <t>М_43</t>
  </si>
  <si>
    <t>Реконструкция ТП 10/0,4 кВ №1437 ф.19, 20, 32 ПС 110/10/6 кВ №218 Южная с заменой силовых трансформаторов 0,4 на 0,63 МВА, автоматических выключателей 0,4 кВ (4 шт) соглашение ООО СЗ Наследие от 13.08.21 (трансформаторная мощность 1,26 МВА; прирост 0,46 МВА)</t>
  </si>
  <si>
    <t>M_44</t>
  </si>
  <si>
    <t>Модернизация ТП 334 замена ячеек 0,4 кВ II СШ (4 шт.)</t>
  </si>
  <si>
    <t>H_70</t>
  </si>
  <si>
    <t>Модернизация ТП 165 замена вводных ячеек 0,4 кВ (2 шт.)</t>
  </si>
  <si>
    <t>H_87</t>
  </si>
  <si>
    <t>Модернизация ТП 545 замена вводных ячеек 0,4 кВ (2 шт.)</t>
  </si>
  <si>
    <t>H_88</t>
  </si>
  <si>
    <t>Модернизация ТП 663 замена вводных ячеек 0,4 кВ (2 шт.)</t>
  </si>
  <si>
    <t>H_89</t>
  </si>
  <si>
    <t>Реконструкция 2-х КЛ 0,4 кВ РТП 6/0,4 кВ №023 ф.7, 8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0,126 км)</t>
  </si>
  <si>
    <t>M_45</t>
  </si>
  <si>
    <t>Реконструкция 2-х КЛ 6 кВ 1 с.ш. РП 6/0,4 кВ №023 ф.7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0,126 км)</t>
  </si>
  <si>
    <t>M_46</t>
  </si>
  <si>
    <t>Реконструкция 2-х КЛ 6 кВ 2 с.ш. РП 6/0,4 кВ №023 ф.8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0,132 км)</t>
  </si>
  <si>
    <t>M_47</t>
  </si>
  <si>
    <t>Реконструкция КЛ 6 кВ РП 6/0,4 кВ №023 ф.8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0,069 км)</t>
  </si>
  <si>
    <t>M_48</t>
  </si>
  <si>
    <t>Проект включен в связи с подписанием договора с заявителем</t>
  </si>
  <si>
    <t>Проект включен в связи с подписанием соглашения с заявителем</t>
  </si>
  <si>
    <t>Ввод объектов инвестиционной деятельности (мощностей) в эксплуатацию в 2022 году</t>
  </si>
  <si>
    <t>Шт./компл.</t>
  </si>
  <si>
    <t>Строительство 3-х КЛ 0,4 кВ ТП 6/0,4 кВ 1461 ф.7 ПС 110/6 кВ №109 Юбилейная до границ балансовой принадлежности Заявителя с установкой распредщита наружной установки с дополнительным оборудованием (1 к-т) для Техприсоединения МКП Тулагорсвет, договор №537-21 от 26.10.21(до 670 кВт; протяженность 0,3 км)</t>
  </si>
  <si>
    <t>М_51</t>
  </si>
  <si>
    <t>Реконструкция КЛ 10 кВ РП 10/0,4 кВ № 76 – РП 10/0,4 кВ № 82 ф.27 ПС 110/10/6 кВ 218 Южная с изменением границ полосы отвода и охранных зон (Снятие ограничений в пользовании земельным участком ООО Управление недвижимостью, договор №604 от 01.12.21, протяженность 0,226 км)</t>
  </si>
  <si>
    <t>М_52</t>
  </si>
  <si>
    <t>III</t>
  </si>
  <si>
    <t>Распоряжением Правительства Тульской области №574-р от 31.10.2022 года</t>
  </si>
  <si>
    <t>Строительство КЛ 6 кВ ТП-764 ф.7Б ПС 110/6 кВ №41 Перекоп до границы балансовой принадлежности Заявителя для Техприсоединения Богданова В.В, договор №56-21 от 10.02.21 (до 670 кВт, протяженность 0,179 км)</t>
  </si>
  <si>
    <t>L_78</t>
  </si>
  <si>
    <t>Строительство ТП 6/0,4 кВ ф.7 ПС 110/6 кВ №149 Мясново с трансформаторами 2х630 кВА (яч.6 кВ с ВВ - 8 шт, панели 0,4 кВ - 6 шт, ПКУ 0,4 кВ - 6 шт) для Техприсоединения Фонда поддержки социальных инициатив Газпрома, договор №59-21 от 11.02.21 (до 670 кВт, трансформаторная мощность 1,26 МВА)</t>
  </si>
  <si>
    <t>M_30</t>
  </si>
  <si>
    <t>Строительство 2-х КЛ 6 кВ в рассечку КЛ 6 кВ ТП-681 – ТП-424 ф.7 ПС 110/6 кВ №149 Мясново до строящейся ТП 6/0,4 кВ для Техприсоединения Фонда поддержки социальных инициатив Газпрома, договор №59-21 от 11.02.21 (до 670 кВт; протяженность 0,65 км)</t>
  </si>
  <si>
    <t>M_29</t>
  </si>
  <si>
    <t>Реконструкция с заменой  ТП 10/0,4 кВ ТП-90 ф.25 ПС 110/10 кВ Привокзальная (630 на 2х630 кВА, яч.10 кВ с ВВ - 8 шт, панели 0,4 кВ - 7 шт, ПКУ 0,4 кВ - 4 шт)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</si>
  <si>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</si>
  <si>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0,16 км)</t>
  </si>
  <si>
    <t>M_37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</si>
  <si>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</si>
  <si>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M_38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</si>
  <si>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</si>
  <si>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</si>
  <si>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</si>
  <si>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</si>
  <si>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Строительство ВЛ 6 кВ - воздушный участок КВЛ 6 кВ ф.33 ПС 110/6 кВ №17 Щегловская до границы балансовой принадлежности Заявителя для Техприсоединения ООО Тульская фармацевтическая фабрика, договор №194-20 от 08.07.20 (свыше 670 кВт, протяженность 0,06 км)</t>
  </si>
  <si>
    <t>M_35</t>
  </si>
  <si>
    <t>Строительство КЛ 6 кВ - кабельный участок КВЛ 6 кВ ф.33 ПС 110/6 кВ №17 Щегловская до границы балансовой принадлежности Заявителя для Техприсоединения ООО Тульская фармацевтическая фабрика, договор №194-20 от 08.07.20(свыше 670 кВт, протяженность 1,64 км)</t>
  </si>
  <si>
    <t>M_34</t>
  </si>
  <si>
    <t>Строительство 2-х КЛ 10 кВ в рассечку КЛ 10 кВ ТП-72 – ТП-556 ф.35 ПС 110/10 кВ №392 Фрунзенская до строящейся КТП 10/0,4 кВ для Техприсоединения ГБУ ТО МФЦ, договор №66/2020/463-20 от 23.12.20 (до 670 кВт; протяженность 0,11 км)</t>
  </si>
  <si>
    <t>M_53</t>
  </si>
  <si>
    <t>Строительство КТП 10/0,4 кВ ф.35 ПС 110/10 кВ №392 Фрунзенская с трансформаторами 2х400 кВА (яч.10 кВ с ВВ - 8 шт, панели 0,4 кВ - 7 шт) для Техприсоединения ГБУ ТО МФЦ, договор №66/2020/463-20 от 23.12.20 (до 670 кВт, трансформаторная мощность 0,8 МВА)</t>
  </si>
  <si>
    <t>M_54</t>
  </si>
  <si>
    <t>Строительство 4-х КЛ 0,4 кВ от строящейся КТП 10/0,4 кВ ф.35 ПС 110/10 кВ №392 Фрунзенская до границ балансовой принадлежности Заявителя с установкой ПКУ 0,4 кВ (2 шт)  для Техприсоединения ГБУ ТО МФЦ, договор №66/2020/463-20 от 23.12.20 (до 670 кВт; протяженность 0,16 км)</t>
  </si>
  <si>
    <t>M_55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</si>
  <si>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</si>
  <si>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M_ТГЭС_009_005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</si>
  <si>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</si>
  <si>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</si>
  <si>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</si>
  <si>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Реконструкция ПС 110/35/10 Велес с установкой трансформатора 16 МВА, г.Тула, Заокский р-он (трансформаторная мощность 16,0 МВА)</t>
  </si>
  <si>
    <t>Модернизация ТП 6/0,4 кВ №1459 ф.3 ПС 110/10/6 кВ №370 «Тулица» с переносом прибора учета (1 шт) из ТП 758 (Снятие ограничений в пользовании земельным участком ООО МИК, договор № 47 от 17.02.22)</t>
  </si>
  <si>
    <t>M_57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</si>
  <si>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</si>
  <si>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</si>
  <si>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КТП 6/0,4 кВ №758н - ТП 6/0,4 кВ №1459 ф.3 ПС 110/10/6 кВ №370 «Тулица» с изменением границ полосы отвода и охранных зон (Снятие ограничений в пользовании земельным участком ООО МИК, договор № 47 от 17.02.22, протяженность 0,273 км)</t>
  </si>
  <si>
    <t>M_58</t>
  </si>
  <si>
    <t>Реконструкция КЛ 6 кВ КТП 6/0,4 кВ  №758н - ТП 6/0,4 кВ №583 ф.3 ПС 110/10/6 кВ №370 «Тулица» с изменением границ полосы отвода и охранных зон (Снятие ограничений в пользовании земельным участком ООО МИК, договор № 47 от 17.02.22, протяженность 0,145 км)</t>
  </si>
  <si>
    <t>M_59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</si>
  <si>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</si>
  <si>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</si>
  <si>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№75 - ТП 10/0,4 кВ №26 ф.23 ПС 110/10 кВ 219 Центральная с заменой кабеля (протяженность 0,596 км)</t>
  </si>
  <si>
    <t>L_12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</si>
  <si>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</si>
  <si>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</si>
  <si>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</si>
  <si>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</si>
  <si>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ТП-665 - ТП-666 ф.35 ПС 110/10 кВ №202 Пролетарская с заменой кабеля (протяженность 0,567 км)</t>
  </si>
  <si>
    <t>L_20</t>
  </si>
  <si>
    <t>Техперевооружение КЛ 10 кВ ТП 10/0,4 кВ №242 - ТП 10/0,4 кВ №657 ф.29 ПС 110/10 кВ 219 Центральная с заменой кабеля (протяженность 0,404 км)</t>
  </si>
  <si>
    <t>L_30</t>
  </si>
  <si>
    <t>Техперевооружение КЛ 10 кВ ТП 10/0,4 кВ №656 - ТП 10/0,4 кВ №657 ф.29 ПС 110/10 кВ 219 Центральная с заменой кабеля (протяженность 0,321 км)</t>
  </si>
  <si>
    <t>L_31</t>
  </si>
  <si>
    <t>Техперевооружение КЛ 10 кВ ТП 10/0,4 кВ №661 - ТП 10/0,4 кВ №115 ф.46 ПС 110/10 кВ №149 Мясново с заменой кабеля (протяженность 0,86 км)</t>
  </si>
  <si>
    <t>M_10</t>
  </si>
  <si>
    <t>Техперевооружение КЛ 10 кВ ТП 10/0,4 кВ №661 - ТП 10/0,4 кВ №510 ф.41 ПС 110/10 кВ №149 Мясново с заменой кабеля (протяженность 1,373 км)</t>
  </si>
  <si>
    <t>M_12</t>
  </si>
  <si>
    <t>Техперевооружение КЛ 10 кВ ТП 10/0,4 кВ №115 - РП 10 кВ №73 ф.46 ПС 110/10 кВ №149 Мясново с заменой кабеля (протяженность 1,161 км)</t>
  </si>
  <si>
    <t>M_23</t>
  </si>
  <si>
    <t>Модернизация ВЛИ-0,4 кВ сеть 1 КТП 6/0,4 кВ №758н ф.3 ПС 110/10/6 кВ №370 «Тулица» с дооборудованием опоры с изменением границ полосы отвода и охранных зон (Снятие ограничений в пользовании земельным участком ООО МИК, договор № 47 от 17.02.22)</t>
  </si>
  <si>
    <t>M_60</t>
  </si>
  <si>
    <t>Строительство КЛ 0,4 кВ №1 ТП 6/0,4 кВ №832 ф.База ПС 35/6 кВ №35 Медвенка до ВРУ здания школы №41, в рамках мероприятий по надежности э/с потребителей г.Тула, ул.Хомяковская, д.1 (протяженность 0,161 км)</t>
  </si>
  <si>
    <t>L_35</t>
  </si>
  <si>
    <t>Строительство КЛ 0,4 кВ №2 ТП 6/,04 кВ №832 ф.База ПС 35/6 кВ №35 Медвенка до ВРУ здания школы №41, в рамках мероприятий по надежности э/с потребителей г.Тула, ул.Хомяковская, д.1 (протяженность 0,161 км)</t>
  </si>
  <si>
    <t>L_36</t>
  </si>
  <si>
    <t>Строительство с заменой КТП 6/0,4/400 кВА №758н ф.3 ПС 110/10/6 кВ №370 «Тулица» с переносом на новую площадку (Снятие ограничений в пользовании земельным участком ООО МИК, договор № 47 от 17.02.22, трансформаторная мощность 0,4 МВА)</t>
  </si>
  <si>
    <t>M_61</t>
  </si>
  <si>
    <t>Строительство КЛ 0,4 кВ - ВЛИ 0,4 кВ сеть 1 КТП 6/0,4 кВ №758н ф.3 ПС 110/10/6 кВ №370 «Тулица» с изменением границ полосы отвода и охранных зон (Снятие ограничений в пользовании земельным участком ООО МИК, договор № 47 от 17.02.22, протяженность 0,102 км)</t>
  </si>
  <si>
    <t>M_62</t>
  </si>
  <si>
    <t>Модернизация административных, производственных зданий и территорий с установкой периметрального ограждения, монтажом оборудования систем охранного видеонаблюдения, сигнализации, наружного освещения и перемещением пункта КПП №1, г.Тула, ул.Демидовская плотина, д.10</t>
  </si>
  <si>
    <t>L_62_06</t>
  </si>
  <si>
    <t>Реконструкция производственного здания с монтажом автономной газовой котельной (1 пусковой комплекс), г.Тула, ул.Демидовская плотина, д.10 (литера Е)</t>
  </si>
  <si>
    <t>L_62_07</t>
  </si>
  <si>
    <t>Реконструкция здания диспетчерского пункта, г.Тула, ул.Демидовская плотина, д.10 (литеры Б, Б1)</t>
  </si>
  <si>
    <t>L_62_08</t>
  </si>
  <si>
    <t>Закрыт раньше запланированного срока, в связи с социальной значимостью объекта</t>
  </si>
  <si>
    <t>Закрытие выполнено в соответствии со сроком договора подряда</t>
  </si>
  <si>
    <t>Поставки транспорта выполнены в соответствии со сроком договоров</t>
  </si>
  <si>
    <t>Заключение договора поставки в связи с пересмотром производственной необходимости в оборудовании</t>
  </si>
  <si>
    <t>Отклонение вызвано со срочностью выполнения работ по организции парковочного пространства для работников АО "ТГЭС"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</si>
</sst>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1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6.5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6.5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1" fillId="0" borderId="0"/>
    <xf numFmtId="0" fontId="5" fillId="0" borderId="0"/>
    <xf numFmtId="0" fontId="1" fillId="0" borderId="0"/>
    <xf numFmtId="0" fontId="16" fillId="0" borderId="0"/>
  </cellStyleXfs>
  <cellXfs count="139">
    <xf numFmtId="0" fontId="0" fillId="0" borderId="0" xfId="0"/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left"/>
    </xf>
    <xf numFmtId="0" fontId="3" fillId="0" borderId="3" xfId="0" applyNumberFormat="1" applyFont="1" applyFill="1" applyBorder="1" applyAlignment="1">
      <alignment horizontal="center" vertical="center" textRotation="90" wrapText="1"/>
    </xf>
    <xf numFmtId="0" fontId="3" fillId="0" borderId="3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left"/>
    </xf>
    <xf numFmtId="1" fontId="3" fillId="0" borderId="3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/>
    <xf numFmtId="1" fontId="8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left"/>
    </xf>
    <xf numFmtId="0" fontId="3" fillId="0" borderId="3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left"/>
    </xf>
    <xf numFmtId="164" fontId="9" fillId="0" borderId="3" xfId="0" applyNumberFormat="1" applyFont="1" applyFill="1" applyBorder="1" applyAlignment="1">
      <alignment horizontal="center" vertical="center"/>
    </xf>
    <xf numFmtId="164" fontId="9" fillId="0" borderId="17" xfId="0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65" fontId="6" fillId="0" borderId="17" xfId="0" applyNumberFormat="1" applyFont="1" applyFill="1" applyBorder="1" applyAlignment="1">
      <alignment horizontal="center" vertical="center"/>
    </xf>
    <xf numFmtId="1" fontId="6" fillId="0" borderId="17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165" fontId="6" fillId="0" borderId="15" xfId="0" applyNumberFormat="1" applyFont="1" applyFill="1" applyBorder="1" applyAlignment="1">
      <alignment horizontal="center" vertical="center"/>
    </xf>
    <xf numFmtId="1" fontId="6" fillId="0" borderId="1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vertical="center" wrapText="1"/>
    </xf>
    <xf numFmtId="165" fontId="6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165" fontId="6" fillId="0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2" fontId="13" fillId="0" borderId="3" xfId="2" applyNumberFormat="1" applyFont="1" applyFill="1" applyBorder="1" applyAlignment="1">
      <alignment horizontal="left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2" fontId="3" fillId="0" borderId="3" xfId="3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2" fontId="14" fillId="0" borderId="5" xfId="2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2" fontId="3" fillId="0" borderId="3" xfId="4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1" fontId="13" fillId="0" borderId="3" xfId="5" applyNumberFormat="1" applyFont="1" applyFill="1" applyBorder="1" applyAlignment="1">
      <alignment horizontal="center" vertical="center" textRotation="90" wrapText="1"/>
    </xf>
    <xf numFmtId="1" fontId="3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/>
    </xf>
    <xf numFmtId="165" fontId="3" fillId="0" borderId="3" xfId="0" applyNumberFormat="1" applyFont="1" applyFill="1" applyBorder="1" applyAlignment="1">
      <alignment horizontal="center" vertical="center" textRotation="90" wrapText="1"/>
    </xf>
    <xf numFmtId="165" fontId="3" fillId="0" borderId="3" xfId="0" applyNumberFormat="1" applyFont="1" applyFill="1" applyBorder="1" applyAlignment="1">
      <alignment horizontal="center" vertical="top"/>
    </xf>
    <xf numFmtId="165" fontId="6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15" fillId="0" borderId="3" xfId="0" applyFont="1" applyFill="1" applyBorder="1" applyAlignment="1">
      <alignment horizontal="left"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49" fontId="7" fillId="0" borderId="9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/>
    </xf>
    <xf numFmtId="0" fontId="7" fillId="0" borderId="9" xfId="0" applyNumberFormat="1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/>
    </xf>
    <xf numFmtId="166" fontId="6" fillId="0" borderId="17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6" fontId="3" fillId="0" borderId="3" xfId="0" applyNumberFormat="1" applyFont="1" applyFill="1" applyBorder="1" applyAlignment="1">
      <alignment horizontal="center" vertical="center" textRotation="90" wrapText="1"/>
    </xf>
    <xf numFmtId="166" fontId="3" fillId="0" borderId="3" xfId="0" applyNumberFormat="1" applyFont="1" applyFill="1" applyBorder="1" applyAlignment="1">
      <alignment horizontal="center" vertical="top"/>
    </xf>
    <xf numFmtId="166" fontId="6" fillId="0" borderId="15" xfId="0" applyNumberFormat="1" applyFont="1" applyFill="1" applyBorder="1" applyAlignment="1">
      <alignment horizontal="center" vertical="center"/>
    </xf>
    <xf numFmtId="166" fontId="6" fillId="0" borderId="3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3"/>
    <cellStyle name="Обычный 2 28" xfId="4"/>
    <cellStyle name="Обычный 5" xfId="5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38"/>
  <sheetViews>
    <sheetView tabSelected="1" zoomScaleNormal="100" zoomScaleSheetLayoutView="14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sqref="A1:XFD1048576"/>
    </sheetView>
  </sheetViews>
  <sheetFormatPr defaultRowHeight="15.75" x14ac:dyDescent="0.25"/>
  <cols>
    <col min="1" max="1" width="7.140625" style="3" customWidth="1"/>
    <col min="2" max="2" width="31.140625" style="3" customWidth="1"/>
    <col min="3" max="3" width="7.85546875" style="3" customWidth="1"/>
    <col min="4" max="4" width="21.42578125" style="3" customWidth="1"/>
    <col min="5" max="5" width="6" style="3" customWidth="1"/>
    <col min="6" max="6" width="4.85546875" style="3" customWidth="1"/>
    <col min="7" max="7" width="6.28515625" style="3" customWidth="1"/>
    <col min="8" max="9" width="5.42578125" style="3" customWidth="1"/>
    <col min="10" max="10" width="5.5703125" style="3" customWidth="1"/>
    <col min="11" max="11" width="5" style="11" customWidth="1"/>
    <col min="12" max="12" width="4.85546875" style="3" customWidth="1"/>
    <col min="13" max="13" width="5" style="3" customWidth="1"/>
    <col min="14" max="14" width="5.42578125" style="3" customWidth="1"/>
    <col min="15" max="15" width="5.28515625" style="3" customWidth="1"/>
    <col min="16" max="17" width="5.7109375" style="3" customWidth="1"/>
    <col min="18" max="18" width="4.7109375" style="11" customWidth="1"/>
    <col min="19" max="19" width="4.7109375" style="3" customWidth="1"/>
    <col min="20" max="20" width="5.140625" style="3" customWidth="1"/>
    <col min="21" max="21" width="5.42578125" style="3" customWidth="1"/>
    <col min="22" max="22" width="4.7109375" style="3" customWidth="1"/>
    <col min="23" max="23" width="5.28515625" style="3" customWidth="1"/>
    <col min="24" max="24" width="5.85546875" style="3" customWidth="1"/>
    <col min="25" max="25" width="5" style="11" customWidth="1"/>
    <col min="26" max="26" width="4.7109375" style="3" customWidth="1"/>
    <col min="27" max="27" width="5.140625" style="3" customWidth="1"/>
    <col min="28" max="28" width="6.5703125" style="3" customWidth="1"/>
    <col min="29" max="29" width="5.140625" style="3" customWidth="1"/>
    <col min="30" max="30" width="5.42578125" style="3" customWidth="1"/>
    <col min="31" max="31" width="5.85546875" style="3" customWidth="1"/>
    <col min="32" max="32" width="4.28515625" style="11" customWidth="1"/>
    <col min="33" max="33" width="5.42578125" style="3" customWidth="1"/>
    <col min="34" max="34" width="5.140625" style="3" customWidth="1"/>
    <col min="35" max="35" width="5.85546875" style="3" customWidth="1"/>
    <col min="36" max="36" width="5.140625" style="3" customWidth="1"/>
    <col min="37" max="37" width="5.5703125" style="3" customWidth="1"/>
    <col min="38" max="38" width="5.85546875" style="3" customWidth="1"/>
    <col min="39" max="39" width="6.28515625" style="11" customWidth="1"/>
    <col min="40" max="40" width="5.140625" style="3" customWidth="1"/>
    <col min="41" max="41" width="5.42578125" style="3" customWidth="1"/>
    <col min="42" max="42" width="7.140625" style="87" customWidth="1"/>
    <col min="43" max="43" width="5.7109375" style="87" customWidth="1"/>
    <col min="44" max="44" width="7.42578125" style="87" customWidth="1"/>
    <col min="45" max="45" width="5.7109375" style="3" customWidth="1"/>
    <col min="46" max="46" width="5.140625" style="11" customWidth="1"/>
    <col min="47" max="47" width="5.140625" style="3" customWidth="1"/>
    <col min="48" max="48" width="5" style="3" customWidth="1"/>
    <col min="49" max="49" width="5.85546875" style="3" customWidth="1"/>
    <col min="50" max="50" width="4.85546875" style="3" customWidth="1"/>
    <col min="51" max="51" width="5.42578125" style="3" customWidth="1"/>
    <col min="52" max="52" width="5.7109375" style="3" customWidth="1"/>
    <col min="53" max="53" width="5" style="11" customWidth="1"/>
    <col min="54" max="54" width="4.7109375" style="3" customWidth="1"/>
    <col min="55" max="55" width="5.140625" style="3" customWidth="1"/>
    <col min="56" max="56" width="6.85546875" style="87" customWidth="1"/>
    <col min="57" max="57" width="4.85546875" style="87" customWidth="1"/>
    <col min="58" max="58" width="6.7109375" style="87" customWidth="1"/>
    <col min="59" max="59" width="5.5703125" style="3" customWidth="1"/>
    <col min="60" max="60" width="4.5703125" style="11" customWidth="1"/>
    <col min="61" max="62" width="5" style="3" customWidth="1"/>
    <col min="63" max="63" width="5.42578125" style="130" customWidth="1"/>
    <col min="64" max="64" width="5.7109375" style="130" customWidth="1"/>
    <col min="65" max="65" width="5.85546875" style="130" customWidth="1"/>
    <col min="66" max="66" width="6.42578125" style="3" customWidth="1"/>
    <col min="67" max="67" width="4.28515625" style="11" customWidth="1"/>
    <col min="68" max="68" width="4.7109375" style="3" customWidth="1"/>
    <col min="69" max="70" width="4.85546875" style="3" customWidth="1"/>
    <col min="71" max="71" width="4.5703125" style="3" customWidth="1"/>
    <col min="72" max="72" width="4.85546875" style="3" customWidth="1"/>
    <col min="73" max="73" width="5.7109375" style="3" customWidth="1"/>
    <col min="74" max="74" width="4.28515625" style="11" customWidth="1"/>
    <col min="75" max="75" width="5.5703125" style="3" customWidth="1"/>
    <col min="76" max="76" width="5.140625" style="3" customWidth="1"/>
    <col min="77" max="77" width="5.85546875" style="3" customWidth="1"/>
    <col min="78" max="78" width="5.42578125" style="3" customWidth="1"/>
    <col min="79" max="79" width="6.42578125" style="3" customWidth="1"/>
    <col min="80" max="80" width="6" style="3" customWidth="1"/>
    <col min="81" max="81" width="5.28515625" style="3" customWidth="1"/>
    <col min="82" max="82" width="31" style="3" customWidth="1"/>
    <col min="83" max="16384" width="9.140625" style="3"/>
  </cols>
  <sheetData>
    <row r="1" spans="1:82" s="1" customFormat="1" ht="11.25" x14ac:dyDescent="0.2">
      <c r="K1" s="9"/>
      <c r="R1" s="9"/>
      <c r="Y1" s="9"/>
      <c r="AF1" s="9"/>
      <c r="AM1" s="9"/>
      <c r="AP1" s="85"/>
      <c r="AQ1" s="85"/>
      <c r="AR1" s="85"/>
      <c r="AT1" s="9"/>
      <c r="BA1" s="9"/>
      <c r="BD1" s="85"/>
      <c r="BE1" s="85"/>
      <c r="BF1" s="85"/>
      <c r="BH1" s="9"/>
      <c r="BK1" s="128"/>
      <c r="BL1" s="128"/>
      <c r="BM1" s="128"/>
      <c r="BO1" s="9"/>
      <c r="BV1" s="9"/>
      <c r="CD1" s="19" t="s">
        <v>98</v>
      </c>
    </row>
    <row r="2" spans="1:82" s="1" customFormat="1" ht="26.25" customHeight="1" x14ac:dyDescent="0.2">
      <c r="K2" s="9"/>
      <c r="R2" s="9"/>
      <c r="Y2" s="9"/>
      <c r="AF2" s="9"/>
      <c r="AM2" s="9"/>
      <c r="AP2" s="85"/>
      <c r="AQ2" s="85"/>
      <c r="AR2" s="85"/>
      <c r="AT2" s="9"/>
      <c r="BA2" s="9"/>
      <c r="BD2" s="85"/>
      <c r="BE2" s="85"/>
      <c r="BF2" s="85"/>
      <c r="BH2" s="9"/>
      <c r="BK2" s="128"/>
      <c r="BL2" s="128"/>
      <c r="BM2" s="128"/>
      <c r="BO2" s="9"/>
      <c r="BV2" s="9"/>
      <c r="BX2" s="92"/>
      <c r="CA2" s="113" t="s">
        <v>2</v>
      </c>
      <c r="CB2" s="113"/>
      <c r="CC2" s="113"/>
      <c r="CD2" s="113"/>
    </row>
    <row r="3" spans="1:82" s="2" customFormat="1" ht="12" x14ac:dyDescent="0.2">
      <c r="A3" s="126" t="s">
        <v>95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M3" s="10"/>
      <c r="AP3" s="86"/>
      <c r="AQ3" s="86"/>
      <c r="AR3" s="86"/>
      <c r="AT3" s="10"/>
      <c r="BA3" s="10"/>
      <c r="BD3" s="86"/>
      <c r="BE3" s="86"/>
      <c r="BF3" s="86"/>
      <c r="BH3" s="10"/>
      <c r="BK3" s="129"/>
      <c r="BL3" s="129"/>
      <c r="BM3" s="129"/>
      <c r="BO3" s="10"/>
      <c r="BV3" s="10"/>
    </row>
    <row r="4" spans="1:82" s="2" customFormat="1" ht="12" x14ac:dyDescent="0.2">
      <c r="K4" s="20" t="s">
        <v>57</v>
      </c>
      <c r="L4" s="99" t="s">
        <v>270</v>
      </c>
      <c r="M4" s="99"/>
      <c r="N4" s="103" t="s">
        <v>58</v>
      </c>
      <c r="O4" s="103"/>
      <c r="P4" s="99" t="s">
        <v>224</v>
      </c>
      <c r="Q4" s="99"/>
      <c r="R4" s="25" t="s">
        <v>59</v>
      </c>
      <c r="Y4" s="10"/>
      <c r="AF4" s="10"/>
      <c r="AM4" s="10"/>
      <c r="AP4" s="86"/>
      <c r="AQ4" s="86"/>
      <c r="AR4" s="86"/>
      <c r="AT4" s="10"/>
      <c r="BA4" s="10"/>
      <c r="BD4" s="86"/>
      <c r="BE4" s="86"/>
      <c r="BF4" s="86"/>
      <c r="BH4" s="10"/>
      <c r="BK4" s="129"/>
      <c r="BL4" s="129"/>
      <c r="BM4" s="129"/>
      <c r="BO4" s="10"/>
      <c r="BV4" s="10"/>
    </row>
    <row r="5" spans="1:82" x14ac:dyDescent="0.25">
      <c r="BR5" s="123"/>
      <c r="BS5" s="123"/>
      <c r="BT5" s="123"/>
      <c r="BU5" s="123"/>
      <c r="BV5" s="123"/>
      <c r="BW5" s="1"/>
    </row>
    <row r="6" spans="1:82" s="2" customFormat="1" ht="12" x14ac:dyDescent="0.2">
      <c r="K6" s="21" t="s">
        <v>3</v>
      </c>
      <c r="L6" s="104" t="s">
        <v>116</v>
      </c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F6" s="10"/>
      <c r="AM6" s="10"/>
      <c r="AP6" s="86"/>
      <c r="AQ6" s="86"/>
      <c r="AR6" s="86"/>
      <c r="AT6" s="10"/>
      <c r="BA6" s="10"/>
      <c r="BD6" s="86"/>
      <c r="BE6" s="86"/>
      <c r="BF6" s="86"/>
      <c r="BH6" s="10"/>
      <c r="BK6" s="129"/>
      <c r="BL6" s="129"/>
      <c r="BM6" s="129"/>
      <c r="BO6" s="10"/>
      <c r="BP6" s="16"/>
      <c r="BQ6" s="16"/>
      <c r="BR6" s="16"/>
      <c r="BS6" s="16"/>
      <c r="BT6" s="16"/>
      <c r="BU6" s="16"/>
      <c r="BV6" s="18"/>
      <c r="BW6" s="16"/>
      <c r="BX6" s="16"/>
    </row>
    <row r="7" spans="1:82" x14ac:dyDescent="0.25">
      <c r="BO7" s="125"/>
      <c r="BP7" s="125"/>
      <c r="BQ7" s="125"/>
      <c r="BR7" s="125"/>
      <c r="BS7" s="125"/>
      <c r="BT7" s="125"/>
      <c r="BU7" s="125"/>
      <c r="BV7" s="125"/>
      <c r="BW7" s="125"/>
      <c r="BX7" s="125"/>
      <c r="BY7" s="125"/>
    </row>
    <row r="8" spans="1:82" s="2" customFormat="1" ht="12" x14ac:dyDescent="0.2">
      <c r="K8" s="10"/>
      <c r="O8" s="12" t="s">
        <v>4</v>
      </c>
      <c r="P8" s="99" t="s">
        <v>224</v>
      </c>
      <c r="Q8" s="99"/>
      <c r="R8" s="10" t="s">
        <v>5</v>
      </c>
      <c r="Y8" s="10"/>
      <c r="AF8" s="10"/>
      <c r="AM8" s="10"/>
      <c r="AP8" s="86"/>
      <c r="AQ8" s="86"/>
      <c r="AR8" s="86"/>
      <c r="AT8" s="10"/>
      <c r="BA8" s="10"/>
      <c r="BD8" s="86"/>
      <c r="BE8" s="86"/>
      <c r="BF8" s="86"/>
      <c r="BH8" s="10"/>
      <c r="BK8" s="129"/>
      <c r="BL8" s="129"/>
      <c r="BM8" s="129"/>
      <c r="BO8" s="10"/>
      <c r="BP8" s="16"/>
      <c r="BQ8" s="16"/>
      <c r="BR8" s="16"/>
      <c r="BS8" s="16"/>
      <c r="BT8" s="16"/>
      <c r="BU8" s="16"/>
      <c r="BV8" s="18"/>
      <c r="BW8" s="16"/>
      <c r="BX8" s="16"/>
    </row>
    <row r="9" spans="1:82" x14ac:dyDescent="0.25">
      <c r="BP9" s="17"/>
      <c r="BQ9" s="17"/>
      <c r="BR9" s="124"/>
      <c r="BS9" s="124"/>
      <c r="BT9" s="124"/>
      <c r="BU9" s="124"/>
      <c r="BV9" s="124"/>
      <c r="BW9" s="17"/>
    </row>
    <row r="10" spans="1:82" s="2" customFormat="1" ht="12" x14ac:dyDescent="0.2">
      <c r="K10" s="10"/>
      <c r="N10" s="12" t="s">
        <v>6</v>
      </c>
      <c r="O10" s="99" t="s">
        <v>271</v>
      </c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8"/>
      <c r="AD10" s="8"/>
      <c r="AE10" s="8"/>
      <c r="AF10" s="13"/>
      <c r="AM10" s="10"/>
      <c r="AP10" s="86"/>
      <c r="AQ10" s="86"/>
      <c r="AR10" s="86"/>
      <c r="AT10" s="10"/>
      <c r="BA10" s="10"/>
      <c r="BD10" s="86"/>
      <c r="BE10" s="86"/>
      <c r="BF10" s="86"/>
      <c r="BH10" s="10"/>
      <c r="BK10" s="129"/>
      <c r="BL10" s="129"/>
      <c r="BM10" s="129"/>
      <c r="BO10" s="10"/>
      <c r="BV10" s="10"/>
    </row>
    <row r="11" spans="1:82" s="5" customFormat="1" ht="10.5" x14ac:dyDescent="0.2">
      <c r="G11" s="4"/>
      <c r="H11" s="4"/>
      <c r="I11" s="4"/>
      <c r="J11" s="4"/>
      <c r="K11" s="22"/>
      <c r="L11" s="4"/>
      <c r="M11" s="4"/>
      <c r="N11" s="4"/>
      <c r="O11" s="4"/>
      <c r="P11" s="4"/>
      <c r="Q11" s="4"/>
      <c r="R11" s="22"/>
      <c r="S11" s="4"/>
      <c r="Y11" s="14"/>
      <c r="AF11" s="14"/>
      <c r="AM11" s="14"/>
      <c r="AP11" s="88"/>
      <c r="AQ11" s="88"/>
      <c r="AR11" s="88"/>
      <c r="AT11" s="14"/>
      <c r="BA11" s="14"/>
      <c r="BD11" s="88"/>
      <c r="BE11" s="88"/>
      <c r="BF11" s="88"/>
      <c r="BH11" s="14"/>
      <c r="BK11" s="131"/>
      <c r="BL11" s="131"/>
      <c r="BM11" s="131"/>
      <c r="BO11" s="14"/>
      <c r="BV11" s="14"/>
    </row>
    <row r="12" spans="1:82" s="1" customFormat="1" ht="11.25" x14ac:dyDescent="0.2">
      <c r="A12" s="105" t="s">
        <v>15</v>
      </c>
      <c r="B12" s="105" t="s">
        <v>16</v>
      </c>
      <c r="C12" s="105" t="s">
        <v>7</v>
      </c>
      <c r="D12" s="105" t="s">
        <v>94</v>
      </c>
      <c r="E12" s="108" t="s">
        <v>264</v>
      </c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10"/>
      <c r="BW12" s="114" t="s">
        <v>99</v>
      </c>
      <c r="BX12" s="115"/>
      <c r="BY12" s="115"/>
      <c r="BZ12" s="115"/>
      <c r="CA12" s="115"/>
      <c r="CB12" s="115"/>
      <c r="CC12" s="116"/>
      <c r="CD12" s="105" t="s">
        <v>60</v>
      </c>
    </row>
    <row r="13" spans="1:82" s="1" customFormat="1" ht="11.25" x14ac:dyDescent="0.2">
      <c r="A13" s="106"/>
      <c r="B13" s="106"/>
      <c r="C13" s="106"/>
      <c r="D13" s="106"/>
      <c r="E13" s="100" t="s">
        <v>0</v>
      </c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7"/>
      <c r="AM13" s="107"/>
      <c r="AN13" s="100" t="s">
        <v>1</v>
      </c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2"/>
      <c r="BW13" s="117"/>
      <c r="BX13" s="118"/>
      <c r="BY13" s="118"/>
      <c r="BZ13" s="118"/>
      <c r="CA13" s="118"/>
      <c r="CB13" s="118"/>
      <c r="CC13" s="119"/>
      <c r="CD13" s="106"/>
    </row>
    <row r="14" spans="1:82" s="1" customFormat="1" ht="11.25" x14ac:dyDescent="0.2">
      <c r="A14" s="106"/>
      <c r="B14" s="106"/>
      <c r="C14" s="106"/>
      <c r="D14" s="106"/>
      <c r="E14" s="100" t="s">
        <v>17</v>
      </c>
      <c r="F14" s="101"/>
      <c r="G14" s="101"/>
      <c r="H14" s="101"/>
      <c r="I14" s="101"/>
      <c r="J14" s="101"/>
      <c r="K14" s="102"/>
      <c r="L14" s="100" t="s">
        <v>18</v>
      </c>
      <c r="M14" s="101"/>
      <c r="N14" s="101"/>
      <c r="O14" s="101"/>
      <c r="P14" s="101"/>
      <c r="Q14" s="101"/>
      <c r="R14" s="102"/>
      <c r="S14" s="100" t="s">
        <v>19</v>
      </c>
      <c r="T14" s="101"/>
      <c r="U14" s="101"/>
      <c r="V14" s="101"/>
      <c r="W14" s="101"/>
      <c r="X14" s="101"/>
      <c r="Y14" s="102"/>
      <c r="Z14" s="100" t="s">
        <v>20</v>
      </c>
      <c r="AA14" s="101"/>
      <c r="AB14" s="101"/>
      <c r="AC14" s="101"/>
      <c r="AD14" s="101"/>
      <c r="AE14" s="101"/>
      <c r="AF14" s="102"/>
      <c r="AG14" s="100" t="s">
        <v>21</v>
      </c>
      <c r="AH14" s="101"/>
      <c r="AI14" s="101"/>
      <c r="AJ14" s="101"/>
      <c r="AK14" s="101"/>
      <c r="AL14" s="101"/>
      <c r="AM14" s="101"/>
      <c r="AN14" s="100" t="s">
        <v>17</v>
      </c>
      <c r="AO14" s="101"/>
      <c r="AP14" s="101"/>
      <c r="AQ14" s="101"/>
      <c r="AR14" s="101"/>
      <c r="AS14" s="101"/>
      <c r="AT14" s="102"/>
      <c r="AU14" s="100" t="s">
        <v>18</v>
      </c>
      <c r="AV14" s="101"/>
      <c r="AW14" s="101"/>
      <c r="AX14" s="101"/>
      <c r="AY14" s="101"/>
      <c r="AZ14" s="101"/>
      <c r="BA14" s="102"/>
      <c r="BB14" s="100" t="s">
        <v>19</v>
      </c>
      <c r="BC14" s="101"/>
      <c r="BD14" s="101"/>
      <c r="BE14" s="101"/>
      <c r="BF14" s="101"/>
      <c r="BG14" s="101"/>
      <c r="BH14" s="102"/>
      <c r="BI14" s="100" t="s">
        <v>20</v>
      </c>
      <c r="BJ14" s="101"/>
      <c r="BK14" s="101"/>
      <c r="BL14" s="101"/>
      <c r="BM14" s="101"/>
      <c r="BN14" s="101"/>
      <c r="BO14" s="102"/>
      <c r="BP14" s="100" t="s">
        <v>21</v>
      </c>
      <c r="BQ14" s="101"/>
      <c r="BR14" s="101"/>
      <c r="BS14" s="101"/>
      <c r="BT14" s="101"/>
      <c r="BU14" s="101"/>
      <c r="BV14" s="102"/>
      <c r="BW14" s="120"/>
      <c r="BX14" s="121"/>
      <c r="BY14" s="121"/>
      <c r="BZ14" s="121"/>
      <c r="CA14" s="121"/>
      <c r="CB14" s="121"/>
      <c r="CC14" s="122"/>
      <c r="CD14" s="106"/>
    </row>
    <row r="15" spans="1:82" s="1" customFormat="1" ht="55.5" customHeight="1" x14ac:dyDescent="0.2">
      <c r="A15" s="106"/>
      <c r="B15" s="106"/>
      <c r="C15" s="106"/>
      <c r="D15" s="106"/>
      <c r="E15" s="6" t="s">
        <v>22</v>
      </c>
      <c r="F15" s="6" t="s">
        <v>23</v>
      </c>
      <c r="G15" s="6" t="s">
        <v>92</v>
      </c>
      <c r="H15" s="6" t="s">
        <v>108</v>
      </c>
      <c r="I15" s="6" t="s">
        <v>93</v>
      </c>
      <c r="J15" s="6" t="s">
        <v>24</v>
      </c>
      <c r="K15" s="81" t="s">
        <v>265</v>
      </c>
      <c r="L15" s="6" t="s">
        <v>22</v>
      </c>
      <c r="M15" s="6" t="s">
        <v>23</v>
      </c>
      <c r="N15" s="6" t="s">
        <v>92</v>
      </c>
      <c r="O15" s="6" t="s">
        <v>108</v>
      </c>
      <c r="P15" s="6" t="s">
        <v>93</v>
      </c>
      <c r="Q15" s="6" t="s">
        <v>24</v>
      </c>
      <c r="R15" s="81" t="s">
        <v>265</v>
      </c>
      <c r="S15" s="6" t="s">
        <v>22</v>
      </c>
      <c r="T15" s="6" t="s">
        <v>23</v>
      </c>
      <c r="U15" s="6" t="s">
        <v>92</v>
      </c>
      <c r="V15" s="6" t="s">
        <v>108</v>
      </c>
      <c r="W15" s="6" t="s">
        <v>93</v>
      </c>
      <c r="X15" s="6" t="s">
        <v>24</v>
      </c>
      <c r="Y15" s="81" t="s">
        <v>265</v>
      </c>
      <c r="Z15" s="6" t="s">
        <v>22</v>
      </c>
      <c r="AA15" s="6" t="s">
        <v>23</v>
      </c>
      <c r="AB15" s="6" t="s">
        <v>92</v>
      </c>
      <c r="AC15" s="6" t="s">
        <v>108</v>
      </c>
      <c r="AD15" s="6" t="s">
        <v>93</v>
      </c>
      <c r="AE15" s="6" t="s">
        <v>24</v>
      </c>
      <c r="AF15" s="81" t="s">
        <v>265</v>
      </c>
      <c r="AG15" s="6" t="s">
        <v>22</v>
      </c>
      <c r="AH15" s="6" t="s">
        <v>23</v>
      </c>
      <c r="AI15" s="6" t="s">
        <v>92</v>
      </c>
      <c r="AJ15" s="6" t="s">
        <v>108</v>
      </c>
      <c r="AK15" s="6" t="s">
        <v>93</v>
      </c>
      <c r="AL15" s="6" t="s">
        <v>24</v>
      </c>
      <c r="AM15" s="81" t="s">
        <v>265</v>
      </c>
      <c r="AN15" s="6" t="s">
        <v>22</v>
      </c>
      <c r="AO15" s="6" t="s">
        <v>23</v>
      </c>
      <c r="AP15" s="89" t="s">
        <v>92</v>
      </c>
      <c r="AQ15" s="89" t="s">
        <v>108</v>
      </c>
      <c r="AR15" s="89" t="s">
        <v>93</v>
      </c>
      <c r="AS15" s="6" t="s">
        <v>24</v>
      </c>
      <c r="AT15" s="81" t="s">
        <v>265</v>
      </c>
      <c r="AU15" s="6" t="s">
        <v>22</v>
      </c>
      <c r="AV15" s="6" t="s">
        <v>23</v>
      </c>
      <c r="AW15" s="6" t="s">
        <v>92</v>
      </c>
      <c r="AX15" s="6" t="s">
        <v>108</v>
      </c>
      <c r="AY15" s="6" t="s">
        <v>93</v>
      </c>
      <c r="AZ15" s="6" t="s">
        <v>24</v>
      </c>
      <c r="BA15" s="81" t="s">
        <v>265</v>
      </c>
      <c r="BB15" s="6" t="s">
        <v>22</v>
      </c>
      <c r="BC15" s="6" t="s">
        <v>23</v>
      </c>
      <c r="BD15" s="89" t="s">
        <v>92</v>
      </c>
      <c r="BE15" s="89" t="s">
        <v>108</v>
      </c>
      <c r="BF15" s="89" t="s">
        <v>93</v>
      </c>
      <c r="BG15" s="6" t="s">
        <v>24</v>
      </c>
      <c r="BH15" s="81" t="s">
        <v>265</v>
      </c>
      <c r="BI15" s="6" t="s">
        <v>22</v>
      </c>
      <c r="BJ15" s="6" t="s">
        <v>23</v>
      </c>
      <c r="BK15" s="132" t="s">
        <v>92</v>
      </c>
      <c r="BL15" s="132" t="s">
        <v>108</v>
      </c>
      <c r="BM15" s="132" t="s">
        <v>93</v>
      </c>
      <c r="BN15" s="6" t="s">
        <v>24</v>
      </c>
      <c r="BO15" s="81" t="s">
        <v>265</v>
      </c>
      <c r="BP15" s="6" t="s">
        <v>22</v>
      </c>
      <c r="BQ15" s="6" t="s">
        <v>23</v>
      </c>
      <c r="BR15" s="6" t="s">
        <v>92</v>
      </c>
      <c r="BS15" s="6" t="s">
        <v>108</v>
      </c>
      <c r="BT15" s="6" t="s">
        <v>93</v>
      </c>
      <c r="BU15" s="6" t="s">
        <v>24</v>
      </c>
      <c r="BV15" s="81" t="s">
        <v>265</v>
      </c>
      <c r="BW15" s="6" t="s">
        <v>22</v>
      </c>
      <c r="BX15" s="6" t="s">
        <v>23</v>
      </c>
      <c r="BY15" s="6" t="s">
        <v>92</v>
      </c>
      <c r="BZ15" s="6" t="s">
        <v>108</v>
      </c>
      <c r="CA15" s="6" t="s">
        <v>93</v>
      </c>
      <c r="CB15" s="6" t="s">
        <v>24</v>
      </c>
      <c r="CC15" s="81" t="s">
        <v>265</v>
      </c>
      <c r="CD15" s="106"/>
    </row>
    <row r="16" spans="1:82" s="1" customFormat="1" ht="11.25" x14ac:dyDescent="0.2">
      <c r="A16" s="7">
        <v>1</v>
      </c>
      <c r="B16" s="7">
        <v>2</v>
      </c>
      <c r="C16" s="7">
        <v>3</v>
      </c>
      <c r="D16" s="7">
        <v>4</v>
      </c>
      <c r="E16" s="7" t="s">
        <v>8</v>
      </c>
      <c r="F16" s="7" t="s">
        <v>9</v>
      </c>
      <c r="G16" s="7" t="s">
        <v>10</v>
      </c>
      <c r="H16" s="7" t="s">
        <v>11</v>
      </c>
      <c r="I16" s="7" t="s">
        <v>25</v>
      </c>
      <c r="J16" s="7" t="s">
        <v>26</v>
      </c>
      <c r="K16" s="15" t="s">
        <v>27</v>
      </c>
      <c r="L16" s="7" t="s">
        <v>28</v>
      </c>
      <c r="M16" s="7" t="s">
        <v>29</v>
      </c>
      <c r="N16" s="7" t="s">
        <v>30</v>
      </c>
      <c r="O16" s="7" t="s">
        <v>31</v>
      </c>
      <c r="P16" s="7" t="s">
        <v>32</v>
      </c>
      <c r="Q16" s="7" t="s">
        <v>33</v>
      </c>
      <c r="R16" s="15" t="s">
        <v>34</v>
      </c>
      <c r="S16" s="7" t="s">
        <v>35</v>
      </c>
      <c r="T16" s="7" t="s">
        <v>36</v>
      </c>
      <c r="U16" s="7" t="s">
        <v>37</v>
      </c>
      <c r="V16" s="7" t="s">
        <v>38</v>
      </c>
      <c r="W16" s="7" t="s">
        <v>39</v>
      </c>
      <c r="X16" s="7" t="s">
        <v>40</v>
      </c>
      <c r="Y16" s="15" t="s">
        <v>41</v>
      </c>
      <c r="Z16" s="7" t="s">
        <v>42</v>
      </c>
      <c r="AA16" s="7" t="s">
        <v>43</v>
      </c>
      <c r="AB16" s="7" t="s">
        <v>44</v>
      </c>
      <c r="AC16" s="7" t="s">
        <v>45</v>
      </c>
      <c r="AD16" s="7" t="s">
        <v>46</v>
      </c>
      <c r="AE16" s="7" t="s">
        <v>47</v>
      </c>
      <c r="AF16" s="15" t="s">
        <v>48</v>
      </c>
      <c r="AG16" s="7" t="s">
        <v>49</v>
      </c>
      <c r="AH16" s="7" t="s">
        <v>50</v>
      </c>
      <c r="AI16" s="7" t="s">
        <v>51</v>
      </c>
      <c r="AJ16" s="7" t="s">
        <v>52</v>
      </c>
      <c r="AK16" s="7" t="s">
        <v>53</v>
      </c>
      <c r="AL16" s="7" t="s">
        <v>54</v>
      </c>
      <c r="AM16" s="15" t="s">
        <v>55</v>
      </c>
      <c r="AN16" s="7" t="s">
        <v>12</v>
      </c>
      <c r="AO16" s="7" t="s">
        <v>13</v>
      </c>
      <c r="AP16" s="90" t="s">
        <v>14</v>
      </c>
      <c r="AQ16" s="90" t="s">
        <v>107</v>
      </c>
      <c r="AR16" s="90" t="s">
        <v>61</v>
      </c>
      <c r="AS16" s="7" t="s">
        <v>62</v>
      </c>
      <c r="AT16" s="15" t="s">
        <v>63</v>
      </c>
      <c r="AU16" s="7" t="s">
        <v>64</v>
      </c>
      <c r="AV16" s="7" t="s">
        <v>65</v>
      </c>
      <c r="AW16" s="7" t="s">
        <v>66</v>
      </c>
      <c r="AX16" s="7" t="s">
        <v>67</v>
      </c>
      <c r="AY16" s="7" t="s">
        <v>68</v>
      </c>
      <c r="AZ16" s="7" t="s">
        <v>69</v>
      </c>
      <c r="BA16" s="15" t="s">
        <v>70</v>
      </c>
      <c r="BB16" s="7" t="s">
        <v>71</v>
      </c>
      <c r="BC16" s="7" t="s">
        <v>72</v>
      </c>
      <c r="BD16" s="90" t="s">
        <v>73</v>
      </c>
      <c r="BE16" s="90" t="s">
        <v>74</v>
      </c>
      <c r="BF16" s="90" t="s">
        <v>75</v>
      </c>
      <c r="BG16" s="7" t="s">
        <v>76</v>
      </c>
      <c r="BH16" s="15" t="s">
        <v>77</v>
      </c>
      <c r="BI16" s="7" t="s">
        <v>78</v>
      </c>
      <c r="BJ16" s="7" t="s">
        <v>79</v>
      </c>
      <c r="BK16" s="133" t="s">
        <v>80</v>
      </c>
      <c r="BL16" s="133" t="s">
        <v>81</v>
      </c>
      <c r="BM16" s="133" t="s">
        <v>82</v>
      </c>
      <c r="BN16" s="7" t="s">
        <v>83</v>
      </c>
      <c r="BO16" s="15" t="s">
        <v>84</v>
      </c>
      <c r="BP16" s="7" t="s">
        <v>85</v>
      </c>
      <c r="BQ16" s="7" t="s">
        <v>86</v>
      </c>
      <c r="BR16" s="7" t="s">
        <v>87</v>
      </c>
      <c r="BS16" s="7" t="s">
        <v>88</v>
      </c>
      <c r="BT16" s="7" t="s">
        <v>89</v>
      </c>
      <c r="BU16" s="7" t="s">
        <v>90</v>
      </c>
      <c r="BV16" s="15" t="s">
        <v>91</v>
      </c>
      <c r="BW16" s="7" t="s">
        <v>100</v>
      </c>
      <c r="BX16" s="7" t="s">
        <v>101</v>
      </c>
      <c r="BY16" s="7" t="s">
        <v>102</v>
      </c>
      <c r="BZ16" s="7" t="s">
        <v>103</v>
      </c>
      <c r="CA16" s="7" t="s">
        <v>104</v>
      </c>
      <c r="CB16" s="7" t="s">
        <v>105</v>
      </c>
      <c r="CC16" s="7" t="s">
        <v>106</v>
      </c>
      <c r="CD16" s="7">
        <v>8</v>
      </c>
    </row>
    <row r="17" spans="1:82" s="23" customFormat="1" ht="10.5" x14ac:dyDescent="0.15">
      <c r="A17" s="111" t="s">
        <v>56</v>
      </c>
      <c r="B17" s="112"/>
      <c r="C17" s="36" t="s">
        <v>141</v>
      </c>
      <c r="D17" s="36" t="s">
        <v>136</v>
      </c>
      <c r="E17" s="37">
        <f t="shared" ref="E17:K17" si="0">L17+S17+Z17+AG17</f>
        <v>23.38</v>
      </c>
      <c r="F17" s="37">
        <f t="shared" si="0"/>
        <v>0</v>
      </c>
      <c r="G17" s="37">
        <f t="shared" si="0"/>
        <v>6.7198000000000002</v>
      </c>
      <c r="H17" s="37">
        <f t="shared" si="0"/>
        <v>0</v>
      </c>
      <c r="I17" s="37">
        <f t="shared" si="0"/>
        <v>18.840000000000003</v>
      </c>
      <c r="J17" s="37">
        <f t="shared" si="0"/>
        <v>0</v>
      </c>
      <c r="K17" s="38">
        <f t="shared" si="0"/>
        <v>3632</v>
      </c>
      <c r="L17" s="39">
        <f t="shared" ref="L17" si="1">SUM(L18:L23)</f>
        <v>1.6600000000000001</v>
      </c>
      <c r="M17" s="39">
        <f t="shared" ref="M17:Q17" si="2">SUM(M18:M23)</f>
        <v>0</v>
      </c>
      <c r="N17" s="39">
        <f t="shared" si="2"/>
        <v>2.0935000000000001</v>
      </c>
      <c r="O17" s="39">
        <f t="shared" si="2"/>
        <v>0</v>
      </c>
      <c r="P17" s="39">
        <f t="shared" si="2"/>
        <v>0.193</v>
      </c>
      <c r="Q17" s="39">
        <f t="shared" si="2"/>
        <v>0</v>
      </c>
      <c r="R17" s="40">
        <f t="shared" ref="R17:X17" si="3">SUM(R18:R23)</f>
        <v>88</v>
      </c>
      <c r="S17" s="39">
        <f t="shared" si="3"/>
        <v>0.16</v>
      </c>
      <c r="T17" s="39">
        <f t="shared" si="3"/>
        <v>0</v>
      </c>
      <c r="U17" s="39">
        <f t="shared" si="3"/>
        <v>2.0401000000000002</v>
      </c>
      <c r="V17" s="39">
        <f t="shared" si="3"/>
        <v>0</v>
      </c>
      <c r="W17" s="39">
        <f t="shared" si="3"/>
        <v>3.21</v>
      </c>
      <c r="X17" s="39">
        <f t="shared" si="3"/>
        <v>0</v>
      </c>
      <c r="Y17" s="40">
        <f t="shared" ref="Y17:AM17" si="4">SUM(Y18:Y23)</f>
        <v>109</v>
      </c>
      <c r="Z17" s="39">
        <f t="shared" si="4"/>
        <v>0.81</v>
      </c>
      <c r="AA17" s="39">
        <f t="shared" si="4"/>
        <v>0</v>
      </c>
      <c r="AB17" s="39">
        <f t="shared" si="4"/>
        <v>1.1111</v>
      </c>
      <c r="AC17" s="39">
        <f t="shared" si="4"/>
        <v>0</v>
      </c>
      <c r="AD17" s="39">
        <f t="shared" si="4"/>
        <v>2.66</v>
      </c>
      <c r="AE17" s="39">
        <f t="shared" si="4"/>
        <v>0</v>
      </c>
      <c r="AF17" s="40">
        <f t="shared" si="4"/>
        <v>37</v>
      </c>
      <c r="AG17" s="39">
        <f t="shared" si="4"/>
        <v>20.75</v>
      </c>
      <c r="AH17" s="39">
        <f t="shared" si="4"/>
        <v>0</v>
      </c>
      <c r="AI17" s="39">
        <f t="shared" si="4"/>
        <v>1.4751000000000001</v>
      </c>
      <c r="AJ17" s="39">
        <f t="shared" si="4"/>
        <v>0</v>
      </c>
      <c r="AK17" s="39">
        <f t="shared" si="4"/>
        <v>12.777000000000001</v>
      </c>
      <c r="AL17" s="39">
        <f t="shared" si="4"/>
        <v>0</v>
      </c>
      <c r="AM17" s="40">
        <f t="shared" si="4"/>
        <v>3398</v>
      </c>
      <c r="AN17" s="37">
        <f t="shared" ref="AN17:AN73" si="5">AU17+BB17+BI17+BP17</f>
        <v>6.1899999999999995</v>
      </c>
      <c r="AO17" s="37">
        <f t="shared" ref="AO17:AT17" si="6">AV17+BC17+BJ17+BQ17</f>
        <v>0</v>
      </c>
      <c r="AP17" s="91">
        <f t="shared" si="6"/>
        <v>9.6340000000000003</v>
      </c>
      <c r="AQ17" s="91">
        <f t="shared" si="6"/>
        <v>0</v>
      </c>
      <c r="AR17" s="91">
        <f t="shared" si="6"/>
        <v>8.4656000000000002</v>
      </c>
      <c r="AS17" s="37">
        <f t="shared" si="6"/>
        <v>0</v>
      </c>
      <c r="AT17" s="38">
        <f t="shared" si="6"/>
        <v>392</v>
      </c>
      <c r="AU17" s="39">
        <f t="shared" ref="AU17:BV17" si="7">SUM(AU18:AU23)</f>
        <v>2.92</v>
      </c>
      <c r="AV17" s="39">
        <f t="shared" si="7"/>
        <v>0</v>
      </c>
      <c r="AW17" s="39">
        <f t="shared" si="7"/>
        <v>2.0935999999999999</v>
      </c>
      <c r="AX17" s="39">
        <f t="shared" si="7"/>
        <v>0</v>
      </c>
      <c r="AY17" s="39">
        <f t="shared" si="7"/>
        <v>0.64600000000000002</v>
      </c>
      <c r="AZ17" s="39">
        <f t="shared" si="7"/>
        <v>0</v>
      </c>
      <c r="BA17" s="40">
        <f t="shared" si="7"/>
        <v>95</v>
      </c>
      <c r="BB17" s="39">
        <f t="shared" si="7"/>
        <v>0.16</v>
      </c>
      <c r="BC17" s="39">
        <f t="shared" si="7"/>
        <v>0</v>
      </c>
      <c r="BD17" s="39">
        <f t="shared" si="7"/>
        <v>3.2271000000000001</v>
      </c>
      <c r="BE17" s="39">
        <f t="shared" si="7"/>
        <v>0</v>
      </c>
      <c r="BF17" s="39">
        <f t="shared" si="7"/>
        <v>2.0407000000000002</v>
      </c>
      <c r="BG17" s="39">
        <f t="shared" si="7"/>
        <v>0</v>
      </c>
      <c r="BH17" s="40">
        <f t="shared" si="7"/>
        <v>130</v>
      </c>
      <c r="BI17" s="39">
        <f t="shared" si="7"/>
        <v>3.11</v>
      </c>
      <c r="BJ17" s="39">
        <f t="shared" si="7"/>
        <v>0</v>
      </c>
      <c r="BK17" s="127">
        <f t="shared" si="7"/>
        <v>4.3132999999999999</v>
      </c>
      <c r="BL17" s="127">
        <f t="shared" si="7"/>
        <v>0</v>
      </c>
      <c r="BM17" s="127">
        <f t="shared" si="7"/>
        <v>5.7789000000000001</v>
      </c>
      <c r="BN17" s="39">
        <f t="shared" si="7"/>
        <v>0</v>
      </c>
      <c r="BO17" s="40">
        <f t="shared" si="7"/>
        <v>167</v>
      </c>
      <c r="BP17" s="39">
        <f t="shared" si="7"/>
        <v>0</v>
      </c>
      <c r="BQ17" s="39">
        <f t="shared" si="7"/>
        <v>0</v>
      </c>
      <c r="BR17" s="39">
        <f t="shared" si="7"/>
        <v>0</v>
      </c>
      <c r="BS17" s="39">
        <f t="shared" si="7"/>
        <v>0</v>
      </c>
      <c r="BT17" s="39">
        <f t="shared" si="7"/>
        <v>0</v>
      </c>
      <c r="BU17" s="39">
        <f t="shared" si="7"/>
        <v>0</v>
      </c>
      <c r="BV17" s="40">
        <f t="shared" si="7"/>
        <v>0</v>
      </c>
      <c r="BW17" s="41">
        <f>AN17-L17-S17-Z17</f>
        <v>3.5599999999999992</v>
      </c>
      <c r="BX17" s="41">
        <f>AO17-M17-T17-AA17</f>
        <v>0</v>
      </c>
      <c r="BY17" s="41">
        <f t="shared" ref="BY17:CC17" si="8">AP17-N17-U17-AB17</f>
        <v>4.3892999999999986</v>
      </c>
      <c r="BZ17" s="41">
        <f t="shared" si="8"/>
        <v>0</v>
      </c>
      <c r="CA17" s="41">
        <f t="shared" si="8"/>
        <v>2.4026000000000005</v>
      </c>
      <c r="CB17" s="41">
        <f t="shared" si="8"/>
        <v>0</v>
      </c>
      <c r="CC17" s="42">
        <f t="shared" si="8"/>
        <v>158</v>
      </c>
      <c r="CD17" s="26" t="s">
        <v>136</v>
      </c>
    </row>
    <row r="18" spans="1:82" s="23" customFormat="1" ht="10.5" x14ac:dyDescent="0.15">
      <c r="A18" s="43" t="s">
        <v>142</v>
      </c>
      <c r="B18" s="44" t="s">
        <v>143</v>
      </c>
      <c r="C18" s="36" t="s">
        <v>141</v>
      </c>
      <c r="D18" s="36" t="s">
        <v>136</v>
      </c>
      <c r="E18" s="37">
        <f t="shared" ref="E18:E19" si="9">L18+S18+Z18+AG18</f>
        <v>6.12</v>
      </c>
      <c r="F18" s="37">
        <f t="shared" ref="F18:F19" si="10">M18+T18+AA18+AH18</f>
        <v>0</v>
      </c>
      <c r="G18" s="37">
        <f t="shared" ref="G18:G19" si="11">N18+U18+AB18+AI18</f>
        <v>6.7198000000000002</v>
      </c>
      <c r="H18" s="37">
        <f t="shared" ref="H18:H19" si="12">O18+V18+AC18+AJ18</f>
        <v>0</v>
      </c>
      <c r="I18" s="37">
        <f t="shared" ref="I18:I19" si="13">P18+W18+AD18+AK18</f>
        <v>11.641999999999999</v>
      </c>
      <c r="J18" s="37">
        <f t="shared" ref="J18:J19" si="14">Q18+X18+AE18+AL18</f>
        <v>0</v>
      </c>
      <c r="K18" s="38">
        <f t="shared" ref="K18:K19" si="15">R18+Y18+AF18+AM18</f>
        <v>279</v>
      </c>
      <c r="L18" s="45">
        <f t="shared" ref="L18" si="16">L25</f>
        <v>1.6600000000000001</v>
      </c>
      <c r="M18" s="45">
        <f t="shared" ref="M18:Q18" si="17">M25</f>
        <v>0</v>
      </c>
      <c r="N18" s="45">
        <f t="shared" si="17"/>
        <v>2.0935000000000001</v>
      </c>
      <c r="O18" s="45">
        <f t="shared" si="17"/>
        <v>0</v>
      </c>
      <c r="P18" s="45">
        <f t="shared" si="17"/>
        <v>0.193</v>
      </c>
      <c r="Q18" s="45">
        <f t="shared" si="17"/>
        <v>0</v>
      </c>
      <c r="R18" s="46">
        <f t="shared" ref="R18:X18" si="18">R25</f>
        <v>86</v>
      </c>
      <c r="S18" s="45">
        <f t="shared" si="18"/>
        <v>0.16</v>
      </c>
      <c r="T18" s="45">
        <f t="shared" si="18"/>
        <v>0</v>
      </c>
      <c r="U18" s="45">
        <f t="shared" si="18"/>
        <v>2.0401000000000002</v>
      </c>
      <c r="V18" s="45">
        <f t="shared" si="18"/>
        <v>0</v>
      </c>
      <c r="W18" s="45">
        <f t="shared" si="18"/>
        <v>3.21</v>
      </c>
      <c r="X18" s="45">
        <f t="shared" si="18"/>
        <v>0</v>
      </c>
      <c r="Y18" s="46">
        <f t="shared" ref="Y18:AM18" si="19">Y25</f>
        <v>109</v>
      </c>
      <c r="Z18" s="45">
        <f t="shared" si="19"/>
        <v>0.81</v>
      </c>
      <c r="AA18" s="45">
        <f t="shared" si="19"/>
        <v>0</v>
      </c>
      <c r="AB18" s="45">
        <f t="shared" si="19"/>
        <v>1.1111</v>
      </c>
      <c r="AC18" s="45">
        <f t="shared" si="19"/>
        <v>0</v>
      </c>
      <c r="AD18" s="45">
        <f t="shared" si="19"/>
        <v>2.66</v>
      </c>
      <c r="AE18" s="45">
        <f t="shared" si="19"/>
        <v>0</v>
      </c>
      <c r="AF18" s="46">
        <f t="shared" si="19"/>
        <v>37</v>
      </c>
      <c r="AG18" s="45">
        <f t="shared" si="19"/>
        <v>3.49</v>
      </c>
      <c r="AH18" s="45">
        <f t="shared" si="19"/>
        <v>0</v>
      </c>
      <c r="AI18" s="45">
        <f t="shared" si="19"/>
        <v>1.4751000000000001</v>
      </c>
      <c r="AJ18" s="45">
        <f t="shared" si="19"/>
        <v>0</v>
      </c>
      <c r="AK18" s="45">
        <f t="shared" si="19"/>
        <v>5.5789999999999997</v>
      </c>
      <c r="AL18" s="45">
        <f t="shared" si="19"/>
        <v>0</v>
      </c>
      <c r="AM18" s="46">
        <f t="shared" si="19"/>
        <v>47</v>
      </c>
      <c r="AN18" s="37">
        <f t="shared" si="5"/>
        <v>4.53</v>
      </c>
      <c r="AO18" s="37">
        <f t="shared" ref="AO18:AO19" si="20">AV18+BC18+BJ18+BQ18</f>
        <v>0</v>
      </c>
      <c r="AP18" s="91">
        <f t="shared" ref="AP18:AP19" si="21">AW18+BD18+BK18+BR18</f>
        <v>9.6340000000000003</v>
      </c>
      <c r="AQ18" s="91">
        <f t="shared" ref="AQ18:AQ19" si="22">AX18+BE18+BL18+BS18</f>
        <v>0</v>
      </c>
      <c r="AR18" s="91">
        <f t="shared" ref="AR18:AR19" si="23">AY18+BF18+BM18+BT18</f>
        <v>6.4062999999999999</v>
      </c>
      <c r="AS18" s="37">
        <f t="shared" ref="AS18:AS19" si="24">AZ18+BG18+BN18+BU18</f>
        <v>0</v>
      </c>
      <c r="AT18" s="38">
        <f t="shared" ref="AT18:AT19" si="25">BA18+BH18+BO18+BV18</f>
        <v>353</v>
      </c>
      <c r="AU18" s="45">
        <f t="shared" ref="AU18:BV18" si="26">AU25</f>
        <v>1.6600000000000001</v>
      </c>
      <c r="AV18" s="45">
        <f t="shared" si="26"/>
        <v>0</v>
      </c>
      <c r="AW18" s="45">
        <f t="shared" si="26"/>
        <v>2.0935999999999999</v>
      </c>
      <c r="AX18" s="45">
        <f t="shared" si="26"/>
        <v>0</v>
      </c>
      <c r="AY18" s="45">
        <f t="shared" si="26"/>
        <v>0.193</v>
      </c>
      <c r="AZ18" s="45">
        <f t="shared" si="26"/>
        <v>0</v>
      </c>
      <c r="BA18" s="46">
        <f t="shared" si="26"/>
        <v>88</v>
      </c>
      <c r="BB18" s="45">
        <f t="shared" si="26"/>
        <v>0.16</v>
      </c>
      <c r="BC18" s="45">
        <f t="shared" si="26"/>
        <v>0</v>
      </c>
      <c r="BD18" s="45">
        <f t="shared" si="26"/>
        <v>3.2271000000000001</v>
      </c>
      <c r="BE18" s="45">
        <f t="shared" si="26"/>
        <v>0</v>
      </c>
      <c r="BF18" s="45">
        <f t="shared" si="26"/>
        <v>1.8143</v>
      </c>
      <c r="BG18" s="45">
        <f t="shared" si="26"/>
        <v>0</v>
      </c>
      <c r="BH18" s="46">
        <f t="shared" si="26"/>
        <v>128</v>
      </c>
      <c r="BI18" s="45">
        <f t="shared" si="26"/>
        <v>2.71</v>
      </c>
      <c r="BJ18" s="45">
        <f t="shared" si="26"/>
        <v>0</v>
      </c>
      <c r="BK18" s="134">
        <f t="shared" si="26"/>
        <v>4.3132999999999999</v>
      </c>
      <c r="BL18" s="134">
        <f t="shared" si="26"/>
        <v>0</v>
      </c>
      <c r="BM18" s="134">
        <f t="shared" si="26"/>
        <v>4.399</v>
      </c>
      <c r="BN18" s="45">
        <f t="shared" si="26"/>
        <v>0</v>
      </c>
      <c r="BO18" s="46">
        <f t="shared" si="26"/>
        <v>137</v>
      </c>
      <c r="BP18" s="45">
        <f t="shared" si="26"/>
        <v>0</v>
      </c>
      <c r="BQ18" s="45">
        <f t="shared" si="26"/>
        <v>0</v>
      </c>
      <c r="BR18" s="45">
        <f t="shared" si="26"/>
        <v>0</v>
      </c>
      <c r="BS18" s="45">
        <f t="shared" si="26"/>
        <v>0</v>
      </c>
      <c r="BT18" s="45">
        <f t="shared" si="26"/>
        <v>0</v>
      </c>
      <c r="BU18" s="45">
        <f t="shared" si="26"/>
        <v>0</v>
      </c>
      <c r="BV18" s="46">
        <f t="shared" si="26"/>
        <v>0</v>
      </c>
      <c r="BW18" s="41">
        <f t="shared" ref="BW18:BW28" si="27">AN18-L18-S18-Z18</f>
        <v>1.9</v>
      </c>
      <c r="BX18" s="41">
        <f t="shared" ref="BX18:BX28" si="28">AO18-M18-T18-AA18</f>
        <v>0</v>
      </c>
      <c r="BY18" s="41">
        <f t="shared" ref="BY18:BY38" si="29">AP18-N18-U18-AB18</f>
        <v>4.3892999999999986</v>
      </c>
      <c r="BZ18" s="41">
        <f t="shared" ref="BZ18:BZ38" si="30">AQ18-O18-V18-AC18</f>
        <v>0</v>
      </c>
      <c r="CA18" s="41">
        <f t="shared" ref="CA18:CA38" si="31">AR18-P18-W18-AD18</f>
        <v>0.34330000000000016</v>
      </c>
      <c r="CB18" s="41">
        <f t="shared" ref="CB18:CB38" si="32">AS18-Q18-X18-AE18</f>
        <v>0</v>
      </c>
      <c r="CC18" s="42">
        <f t="shared" ref="CC18:CC38" si="33">AT18-R18-Y18-AF18</f>
        <v>121</v>
      </c>
      <c r="CD18" s="27" t="s">
        <v>136</v>
      </c>
    </row>
    <row r="19" spans="1:82" s="23" customFormat="1" ht="21" x14ac:dyDescent="0.15">
      <c r="A19" s="43" t="s">
        <v>144</v>
      </c>
      <c r="B19" s="44" t="s">
        <v>145</v>
      </c>
      <c r="C19" s="36" t="s">
        <v>141</v>
      </c>
      <c r="D19" s="36" t="s">
        <v>136</v>
      </c>
      <c r="E19" s="37">
        <f t="shared" si="9"/>
        <v>17.260000000000002</v>
      </c>
      <c r="F19" s="37">
        <f t="shared" si="10"/>
        <v>0</v>
      </c>
      <c r="G19" s="37">
        <f t="shared" si="11"/>
        <v>0</v>
      </c>
      <c r="H19" s="37">
        <f t="shared" si="12"/>
        <v>0</v>
      </c>
      <c r="I19" s="37">
        <f t="shared" si="13"/>
        <v>6.8760000000000012</v>
      </c>
      <c r="J19" s="37">
        <f t="shared" si="14"/>
        <v>0</v>
      </c>
      <c r="K19" s="38">
        <f t="shared" si="15"/>
        <v>3342</v>
      </c>
      <c r="L19" s="45">
        <f t="shared" ref="L19" si="34">L74</f>
        <v>0</v>
      </c>
      <c r="M19" s="45">
        <f t="shared" ref="M19:Q19" si="35">M74</f>
        <v>0</v>
      </c>
      <c r="N19" s="45">
        <f t="shared" si="35"/>
        <v>0</v>
      </c>
      <c r="O19" s="45">
        <f t="shared" si="35"/>
        <v>0</v>
      </c>
      <c r="P19" s="45">
        <f t="shared" si="35"/>
        <v>0</v>
      </c>
      <c r="Q19" s="45">
        <f t="shared" si="35"/>
        <v>0</v>
      </c>
      <c r="R19" s="46">
        <f t="shared" ref="R19:X19" si="36">R74</f>
        <v>0</v>
      </c>
      <c r="S19" s="45">
        <f t="shared" si="36"/>
        <v>0</v>
      </c>
      <c r="T19" s="45">
        <f t="shared" si="36"/>
        <v>0</v>
      </c>
      <c r="U19" s="45">
        <f t="shared" si="36"/>
        <v>0</v>
      </c>
      <c r="V19" s="45">
        <f t="shared" si="36"/>
        <v>0</v>
      </c>
      <c r="W19" s="45">
        <f t="shared" si="36"/>
        <v>0</v>
      </c>
      <c r="X19" s="45">
        <f t="shared" si="36"/>
        <v>0</v>
      </c>
      <c r="Y19" s="46">
        <f t="shared" ref="Y19:AM19" si="37">Y74</f>
        <v>0</v>
      </c>
      <c r="Z19" s="45">
        <f t="shared" si="37"/>
        <v>0</v>
      </c>
      <c r="AA19" s="45">
        <f t="shared" si="37"/>
        <v>0</v>
      </c>
      <c r="AB19" s="45">
        <f t="shared" si="37"/>
        <v>0</v>
      </c>
      <c r="AC19" s="45">
        <f t="shared" si="37"/>
        <v>0</v>
      </c>
      <c r="AD19" s="45">
        <f t="shared" si="37"/>
        <v>0</v>
      </c>
      <c r="AE19" s="45">
        <f t="shared" si="37"/>
        <v>0</v>
      </c>
      <c r="AF19" s="46">
        <f t="shared" si="37"/>
        <v>0</v>
      </c>
      <c r="AG19" s="45">
        <f t="shared" si="37"/>
        <v>17.260000000000002</v>
      </c>
      <c r="AH19" s="45">
        <f t="shared" si="37"/>
        <v>0</v>
      </c>
      <c r="AI19" s="45">
        <f t="shared" si="37"/>
        <v>0</v>
      </c>
      <c r="AJ19" s="45">
        <f t="shared" si="37"/>
        <v>0</v>
      </c>
      <c r="AK19" s="45">
        <f t="shared" si="37"/>
        <v>6.8760000000000012</v>
      </c>
      <c r="AL19" s="45">
        <f t="shared" si="37"/>
        <v>0</v>
      </c>
      <c r="AM19" s="46">
        <f t="shared" si="37"/>
        <v>3342</v>
      </c>
      <c r="AN19" s="37">
        <f t="shared" si="5"/>
        <v>1.26</v>
      </c>
      <c r="AO19" s="37">
        <f t="shared" si="20"/>
        <v>0</v>
      </c>
      <c r="AP19" s="91">
        <f t="shared" si="21"/>
        <v>0</v>
      </c>
      <c r="AQ19" s="91">
        <f t="shared" si="22"/>
        <v>0</v>
      </c>
      <c r="AR19" s="91">
        <f t="shared" si="23"/>
        <v>1.9577</v>
      </c>
      <c r="AS19" s="37">
        <f t="shared" si="24"/>
        <v>0</v>
      </c>
      <c r="AT19" s="38">
        <f t="shared" si="25"/>
        <v>7</v>
      </c>
      <c r="AU19" s="45">
        <f t="shared" ref="AU19:BV19" si="38">AU74</f>
        <v>1.26</v>
      </c>
      <c r="AV19" s="45">
        <f t="shared" si="38"/>
        <v>0</v>
      </c>
      <c r="AW19" s="45">
        <f t="shared" si="38"/>
        <v>0</v>
      </c>
      <c r="AX19" s="45">
        <f t="shared" si="38"/>
        <v>0</v>
      </c>
      <c r="AY19" s="45">
        <f t="shared" si="38"/>
        <v>0.45300000000000001</v>
      </c>
      <c r="AZ19" s="45">
        <f t="shared" si="38"/>
        <v>0</v>
      </c>
      <c r="BA19" s="46">
        <f t="shared" si="38"/>
        <v>5</v>
      </c>
      <c r="BB19" s="45">
        <f t="shared" si="38"/>
        <v>0</v>
      </c>
      <c r="BC19" s="45">
        <f t="shared" si="38"/>
        <v>0</v>
      </c>
      <c r="BD19" s="45">
        <f t="shared" si="38"/>
        <v>0</v>
      </c>
      <c r="BE19" s="45">
        <f t="shared" si="38"/>
        <v>0</v>
      </c>
      <c r="BF19" s="45">
        <f t="shared" si="38"/>
        <v>0.22639999999999999</v>
      </c>
      <c r="BG19" s="45">
        <f t="shared" si="38"/>
        <v>0</v>
      </c>
      <c r="BH19" s="46">
        <f t="shared" si="38"/>
        <v>0</v>
      </c>
      <c r="BI19" s="45">
        <f t="shared" si="38"/>
        <v>0</v>
      </c>
      <c r="BJ19" s="45">
        <f t="shared" si="38"/>
        <v>0</v>
      </c>
      <c r="BK19" s="134">
        <f t="shared" si="38"/>
        <v>0</v>
      </c>
      <c r="BL19" s="134">
        <f t="shared" si="38"/>
        <v>0</v>
      </c>
      <c r="BM19" s="134">
        <f t="shared" si="38"/>
        <v>1.2783</v>
      </c>
      <c r="BN19" s="45">
        <f t="shared" si="38"/>
        <v>0</v>
      </c>
      <c r="BO19" s="46">
        <f t="shared" si="38"/>
        <v>2</v>
      </c>
      <c r="BP19" s="45">
        <f t="shared" si="38"/>
        <v>0</v>
      </c>
      <c r="BQ19" s="45">
        <f t="shared" si="38"/>
        <v>0</v>
      </c>
      <c r="BR19" s="45">
        <f t="shared" si="38"/>
        <v>0</v>
      </c>
      <c r="BS19" s="45">
        <f t="shared" si="38"/>
        <v>0</v>
      </c>
      <c r="BT19" s="45">
        <f t="shared" si="38"/>
        <v>0</v>
      </c>
      <c r="BU19" s="45">
        <f t="shared" si="38"/>
        <v>0</v>
      </c>
      <c r="BV19" s="46">
        <f t="shared" si="38"/>
        <v>0</v>
      </c>
      <c r="BW19" s="41">
        <f t="shared" si="27"/>
        <v>1.26</v>
      </c>
      <c r="BX19" s="41">
        <f t="shared" si="28"/>
        <v>0</v>
      </c>
      <c r="BY19" s="41">
        <f t="shared" si="29"/>
        <v>0</v>
      </c>
      <c r="BZ19" s="41">
        <f t="shared" si="30"/>
        <v>0</v>
      </c>
      <c r="CA19" s="41">
        <f t="shared" si="31"/>
        <v>1.9577</v>
      </c>
      <c r="CB19" s="41">
        <f t="shared" si="32"/>
        <v>0</v>
      </c>
      <c r="CC19" s="42">
        <f t="shared" si="33"/>
        <v>7</v>
      </c>
      <c r="CD19" s="27" t="s">
        <v>136</v>
      </c>
    </row>
    <row r="20" spans="1:82" s="23" customFormat="1" ht="42" x14ac:dyDescent="0.15">
      <c r="A20" s="43" t="s">
        <v>146</v>
      </c>
      <c r="B20" s="44" t="s">
        <v>147</v>
      </c>
      <c r="C20" s="36" t="s">
        <v>141</v>
      </c>
      <c r="D20" s="36" t="s">
        <v>136</v>
      </c>
      <c r="E20" s="37">
        <f t="shared" ref="E20:E23" si="39">L20+S20+Z20+AG20</f>
        <v>0</v>
      </c>
      <c r="F20" s="37">
        <f t="shared" ref="F20:F23" si="40">M20+T20+AA20+AH20</f>
        <v>0</v>
      </c>
      <c r="G20" s="37">
        <f t="shared" ref="G20:G23" si="41">N20+U20+AB20+AI20</f>
        <v>0</v>
      </c>
      <c r="H20" s="37">
        <f t="shared" ref="H20:H23" si="42">O20+V20+AC20+AJ20</f>
        <v>0</v>
      </c>
      <c r="I20" s="37">
        <f t="shared" ref="I20:I23" si="43">P20+W20+AD20+AK20</f>
        <v>0</v>
      </c>
      <c r="J20" s="37">
        <f t="shared" ref="J20:J23" si="44">Q20+X20+AE20+AL20</f>
        <v>0</v>
      </c>
      <c r="K20" s="38">
        <f t="shared" ref="K20:K23" si="45">R20+Y20+AF20+AM20</f>
        <v>0</v>
      </c>
      <c r="L20" s="45">
        <f t="shared" ref="L20" si="46">L121</f>
        <v>0</v>
      </c>
      <c r="M20" s="45">
        <f t="shared" ref="M20:Q20" si="47">M121</f>
        <v>0</v>
      </c>
      <c r="N20" s="45">
        <f t="shared" si="47"/>
        <v>0</v>
      </c>
      <c r="O20" s="45">
        <f t="shared" si="47"/>
        <v>0</v>
      </c>
      <c r="P20" s="45">
        <f t="shared" si="47"/>
        <v>0</v>
      </c>
      <c r="Q20" s="45">
        <f t="shared" si="47"/>
        <v>0</v>
      </c>
      <c r="R20" s="46">
        <f t="shared" ref="R20:X20" si="48">R121</f>
        <v>0</v>
      </c>
      <c r="S20" s="45">
        <f t="shared" si="48"/>
        <v>0</v>
      </c>
      <c r="T20" s="45">
        <f t="shared" si="48"/>
        <v>0</v>
      </c>
      <c r="U20" s="45">
        <f t="shared" si="48"/>
        <v>0</v>
      </c>
      <c r="V20" s="45">
        <f t="shared" si="48"/>
        <v>0</v>
      </c>
      <c r="W20" s="45">
        <f t="shared" si="48"/>
        <v>0</v>
      </c>
      <c r="X20" s="45">
        <f t="shared" si="48"/>
        <v>0</v>
      </c>
      <c r="Y20" s="46">
        <f t="shared" ref="Y20:AM20" si="49">Y121</f>
        <v>0</v>
      </c>
      <c r="Z20" s="45">
        <f t="shared" si="49"/>
        <v>0</v>
      </c>
      <c r="AA20" s="45">
        <f t="shared" si="49"/>
        <v>0</v>
      </c>
      <c r="AB20" s="45">
        <f t="shared" si="49"/>
        <v>0</v>
      </c>
      <c r="AC20" s="45">
        <f t="shared" si="49"/>
        <v>0</v>
      </c>
      <c r="AD20" s="45">
        <f t="shared" si="49"/>
        <v>0</v>
      </c>
      <c r="AE20" s="45">
        <f t="shared" si="49"/>
        <v>0</v>
      </c>
      <c r="AF20" s="46">
        <f t="shared" si="49"/>
        <v>0</v>
      </c>
      <c r="AG20" s="45">
        <f t="shared" si="49"/>
        <v>0</v>
      </c>
      <c r="AH20" s="45">
        <f t="shared" si="49"/>
        <v>0</v>
      </c>
      <c r="AI20" s="45">
        <f t="shared" si="49"/>
        <v>0</v>
      </c>
      <c r="AJ20" s="45">
        <f t="shared" si="49"/>
        <v>0</v>
      </c>
      <c r="AK20" s="45">
        <f t="shared" si="49"/>
        <v>0</v>
      </c>
      <c r="AL20" s="45">
        <f t="shared" si="49"/>
        <v>0</v>
      </c>
      <c r="AM20" s="46">
        <f t="shared" si="49"/>
        <v>0</v>
      </c>
      <c r="AN20" s="37">
        <f t="shared" si="5"/>
        <v>0</v>
      </c>
      <c r="AO20" s="37">
        <f t="shared" ref="AO20:AO23" si="50">AV20+BC20+BJ20+BQ20</f>
        <v>0</v>
      </c>
      <c r="AP20" s="91">
        <f t="shared" ref="AP20:AP23" si="51">AW20+BD20+BK20+BR20</f>
        <v>0</v>
      </c>
      <c r="AQ20" s="91">
        <f t="shared" ref="AQ20:AQ23" si="52">AX20+BE20+BL20+BS20</f>
        <v>0</v>
      </c>
      <c r="AR20" s="91">
        <f t="shared" ref="AR20:AR23" si="53">AY20+BF20+BM20+BT20</f>
        <v>0</v>
      </c>
      <c r="AS20" s="37">
        <f t="shared" ref="AS20:AS23" si="54">AZ20+BG20+BN20+BU20</f>
        <v>0</v>
      </c>
      <c r="AT20" s="38">
        <f t="shared" ref="AT20:AT23" si="55">BA20+BH20+BO20+BV20</f>
        <v>0</v>
      </c>
      <c r="AU20" s="45">
        <f t="shared" ref="AU20:BV20" si="56">AU121</f>
        <v>0</v>
      </c>
      <c r="AV20" s="45">
        <f t="shared" si="56"/>
        <v>0</v>
      </c>
      <c r="AW20" s="45">
        <f t="shared" si="56"/>
        <v>0</v>
      </c>
      <c r="AX20" s="45">
        <f t="shared" si="56"/>
        <v>0</v>
      </c>
      <c r="AY20" s="45">
        <f t="shared" si="56"/>
        <v>0</v>
      </c>
      <c r="AZ20" s="45">
        <f t="shared" si="56"/>
        <v>0</v>
      </c>
      <c r="BA20" s="46">
        <f t="shared" si="56"/>
        <v>0</v>
      </c>
      <c r="BB20" s="45">
        <f t="shared" si="56"/>
        <v>0</v>
      </c>
      <c r="BC20" s="45">
        <f t="shared" si="56"/>
        <v>0</v>
      </c>
      <c r="BD20" s="45">
        <f t="shared" si="56"/>
        <v>0</v>
      </c>
      <c r="BE20" s="45">
        <f t="shared" si="56"/>
        <v>0</v>
      </c>
      <c r="BF20" s="45">
        <f t="shared" si="56"/>
        <v>0</v>
      </c>
      <c r="BG20" s="45">
        <f t="shared" si="56"/>
        <v>0</v>
      </c>
      <c r="BH20" s="46">
        <f t="shared" si="56"/>
        <v>0</v>
      </c>
      <c r="BI20" s="45">
        <f t="shared" si="56"/>
        <v>0</v>
      </c>
      <c r="BJ20" s="45">
        <f t="shared" si="56"/>
        <v>0</v>
      </c>
      <c r="BK20" s="134">
        <f t="shared" si="56"/>
        <v>0</v>
      </c>
      <c r="BL20" s="134">
        <f t="shared" si="56"/>
        <v>0</v>
      </c>
      <c r="BM20" s="134">
        <f t="shared" si="56"/>
        <v>0</v>
      </c>
      <c r="BN20" s="45">
        <f t="shared" si="56"/>
        <v>0</v>
      </c>
      <c r="BO20" s="46">
        <f t="shared" si="56"/>
        <v>0</v>
      </c>
      <c r="BP20" s="45">
        <f t="shared" si="56"/>
        <v>0</v>
      </c>
      <c r="BQ20" s="45">
        <f t="shared" si="56"/>
        <v>0</v>
      </c>
      <c r="BR20" s="45">
        <f t="shared" si="56"/>
        <v>0</v>
      </c>
      <c r="BS20" s="45">
        <f t="shared" si="56"/>
        <v>0</v>
      </c>
      <c r="BT20" s="45">
        <f t="shared" si="56"/>
        <v>0</v>
      </c>
      <c r="BU20" s="45">
        <f t="shared" si="56"/>
        <v>0</v>
      </c>
      <c r="BV20" s="46">
        <f t="shared" si="56"/>
        <v>0</v>
      </c>
      <c r="BW20" s="41">
        <f t="shared" si="27"/>
        <v>0</v>
      </c>
      <c r="BX20" s="41">
        <f t="shared" si="28"/>
        <v>0</v>
      </c>
      <c r="BY20" s="41">
        <f t="shared" si="29"/>
        <v>0</v>
      </c>
      <c r="BZ20" s="41">
        <f t="shared" si="30"/>
        <v>0</v>
      </c>
      <c r="CA20" s="41">
        <f t="shared" si="31"/>
        <v>0</v>
      </c>
      <c r="CB20" s="41">
        <f t="shared" si="32"/>
        <v>0</v>
      </c>
      <c r="CC20" s="42">
        <f t="shared" si="33"/>
        <v>0</v>
      </c>
      <c r="CD20" s="27" t="s">
        <v>136</v>
      </c>
    </row>
    <row r="21" spans="1:82" s="23" customFormat="1" ht="21" x14ac:dyDescent="0.15">
      <c r="A21" s="43" t="s">
        <v>148</v>
      </c>
      <c r="B21" s="44" t="s">
        <v>149</v>
      </c>
      <c r="C21" s="36" t="s">
        <v>141</v>
      </c>
      <c r="D21" s="36" t="s">
        <v>136</v>
      </c>
      <c r="E21" s="37">
        <f t="shared" si="39"/>
        <v>0</v>
      </c>
      <c r="F21" s="37">
        <f t="shared" si="40"/>
        <v>0</v>
      </c>
      <c r="G21" s="37">
        <f t="shared" si="41"/>
        <v>0</v>
      </c>
      <c r="H21" s="37">
        <f t="shared" si="42"/>
        <v>0</v>
      </c>
      <c r="I21" s="37">
        <f t="shared" si="43"/>
        <v>0.32200000000000001</v>
      </c>
      <c r="J21" s="37">
        <f t="shared" si="44"/>
        <v>0</v>
      </c>
      <c r="K21" s="38">
        <f t="shared" si="45"/>
        <v>0</v>
      </c>
      <c r="L21" s="45">
        <f t="shared" ref="L21" si="57">L124</f>
        <v>0</v>
      </c>
      <c r="M21" s="45">
        <f t="shared" ref="M21:Q21" si="58">M124</f>
        <v>0</v>
      </c>
      <c r="N21" s="45">
        <f t="shared" si="58"/>
        <v>0</v>
      </c>
      <c r="O21" s="45">
        <f t="shared" si="58"/>
        <v>0</v>
      </c>
      <c r="P21" s="45">
        <f t="shared" si="58"/>
        <v>0</v>
      </c>
      <c r="Q21" s="45">
        <f t="shared" si="58"/>
        <v>0</v>
      </c>
      <c r="R21" s="46">
        <f t="shared" ref="R21:X21" si="59">R124</f>
        <v>0</v>
      </c>
      <c r="S21" s="45">
        <f t="shared" si="59"/>
        <v>0</v>
      </c>
      <c r="T21" s="45">
        <f t="shared" si="59"/>
        <v>0</v>
      </c>
      <c r="U21" s="45">
        <f t="shared" si="59"/>
        <v>0</v>
      </c>
      <c r="V21" s="45">
        <f t="shared" si="59"/>
        <v>0</v>
      </c>
      <c r="W21" s="45">
        <f t="shared" si="59"/>
        <v>0</v>
      </c>
      <c r="X21" s="45">
        <f t="shared" si="59"/>
        <v>0</v>
      </c>
      <c r="Y21" s="46">
        <f t="shared" ref="Y21:AM21" si="60">Y124</f>
        <v>0</v>
      </c>
      <c r="Z21" s="45">
        <f t="shared" si="60"/>
        <v>0</v>
      </c>
      <c r="AA21" s="45">
        <f t="shared" si="60"/>
        <v>0</v>
      </c>
      <c r="AB21" s="45">
        <f t="shared" si="60"/>
        <v>0</v>
      </c>
      <c r="AC21" s="45">
        <f t="shared" si="60"/>
        <v>0</v>
      </c>
      <c r="AD21" s="45">
        <f t="shared" si="60"/>
        <v>0</v>
      </c>
      <c r="AE21" s="45">
        <f t="shared" si="60"/>
        <v>0</v>
      </c>
      <c r="AF21" s="46">
        <f t="shared" si="60"/>
        <v>0</v>
      </c>
      <c r="AG21" s="45">
        <f t="shared" si="60"/>
        <v>0</v>
      </c>
      <c r="AH21" s="45">
        <f t="shared" si="60"/>
        <v>0</v>
      </c>
      <c r="AI21" s="45">
        <f t="shared" si="60"/>
        <v>0</v>
      </c>
      <c r="AJ21" s="45">
        <f t="shared" si="60"/>
        <v>0</v>
      </c>
      <c r="AK21" s="45">
        <f t="shared" si="60"/>
        <v>0.32200000000000001</v>
      </c>
      <c r="AL21" s="45">
        <f t="shared" si="60"/>
        <v>0</v>
      </c>
      <c r="AM21" s="46">
        <f t="shared" si="60"/>
        <v>0</v>
      </c>
      <c r="AN21" s="37">
        <f t="shared" si="5"/>
        <v>0.4</v>
      </c>
      <c r="AO21" s="37">
        <f t="shared" si="50"/>
        <v>0</v>
      </c>
      <c r="AP21" s="91">
        <f t="shared" si="51"/>
        <v>0</v>
      </c>
      <c r="AQ21" s="91">
        <f t="shared" si="52"/>
        <v>0</v>
      </c>
      <c r="AR21" s="91">
        <f t="shared" si="53"/>
        <v>0.1016</v>
      </c>
      <c r="AS21" s="37">
        <f t="shared" si="54"/>
        <v>0</v>
      </c>
      <c r="AT21" s="38">
        <f t="shared" si="55"/>
        <v>0</v>
      </c>
      <c r="AU21" s="45">
        <f t="shared" ref="AU21:BV21" si="61">AU124</f>
        <v>0</v>
      </c>
      <c r="AV21" s="45">
        <f t="shared" si="61"/>
        <v>0</v>
      </c>
      <c r="AW21" s="45">
        <f t="shared" si="61"/>
        <v>0</v>
      </c>
      <c r="AX21" s="45">
        <f t="shared" si="61"/>
        <v>0</v>
      </c>
      <c r="AY21" s="45">
        <f t="shared" si="61"/>
        <v>0</v>
      </c>
      <c r="AZ21" s="45">
        <f t="shared" si="61"/>
        <v>0</v>
      </c>
      <c r="BA21" s="46">
        <f t="shared" si="61"/>
        <v>0</v>
      </c>
      <c r="BB21" s="45">
        <f t="shared" si="61"/>
        <v>0</v>
      </c>
      <c r="BC21" s="45">
        <f t="shared" si="61"/>
        <v>0</v>
      </c>
      <c r="BD21" s="45">
        <f t="shared" si="61"/>
        <v>0</v>
      </c>
      <c r="BE21" s="45">
        <f t="shared" si="61"/>
        <v>0</v>
      </c>
      <c r="BF21" s="45">
        <f t="shared" si="61"/>
        <v>0</v>
      </c>
      <c r="BG21" s="45">
        <f t="shared" si="61"/>
        <v>0</v>
      </c>
      <c r="BH21" s="46">
        <f t="shared" si="61"/>
        <v>0</v>
      </c>
      <c r="BI21" s="45">
        <f t="shared" si="61"/>
        <v>0.4</v>
      </c>
      <c r="BJ21" s="45">
        <f t="shared" si="61"/>
        <v>0</v>
      </c>
      <c r="BK21" s="134">
        <f t="shared" si="61"/>
        <v>0</v>
      </c>
      <c r="BL21" s="134">
        <f t="shared" si="61"/>
        <v>0</v>
      </c>
      <c r="BM21" s="134">
        <f t="shared" si="61"/>
        <v>0.1016</v>
      </c>
      <c r="BN21" s="45">
        <f t="shared" si="61"/>
        <v>0</v>
      </c>
      <c r="BO21" s="46">
        <f t="shared" si="61"/>
        <v>0</v>
      </c>
      <c r="BP21" s="45">
        <f t="shared" si="61"/>
        <v>0</v>
      </c>
      <c r="BQ21" s="45">
        <f t="shared" si="61"/>
        <v>0</v>
      </c>
      <c r="BR21" s="45">
        <f t="shared" si="61"/>
        <v>0</v>
      </c>
      <c r="BS21" s="45">
        <f t="shared" si="61"/>
        <v>0</v>
      </c>
      <c r="BT21" s="45">
        <f t="shared" si="61"/>
        <v>0</v>
      </c>
      <c r="BU21" s="45">
        <f t="shared" si="61"/>
        <v>0</v>
      </c>
      <c r="BV21" s="46">
        <f t="shared" si="61"/>
        <v>0</v>
      </c>
      <c r="BW21" s="41">
        <f t="shared" si="27"/>
        <v>0.4</v>
      </c>
      <c r="BX21" s="41">
        <f t="shared" si="28"/>
        <v>0</v>
      </c>
      <c r="BY21" s="41">
        <f t="shared" si="29"/>
        <v>0</v>
      </c>
      <c r="BZ21" s="41">
        <f t="shared" si="30"/>
        <v>0</v>
      </c>
      <c r="CA21" s="41">
        <f t="shared" si="31"/>
        <v>0.1016</v>
      </c>
      <c r="CB21" s="41">
        <f t="shared" si="32"/>
        <v>0</v>
      </c>
      <c r="CC21" s="42">
        <f t="shared" si="33"/>
        <v>0</v>
      </c>
      <c r="CD21" s="27" t="s">
        <v>136</v>
      </c>
    </row>
    <row r="22" spans="1:82" s="23" customFormat="1" ht="31.5" x14ac:dyDescent="0.15">
      <c r="A22" s="43" t="s">
        <v>150</v>
      </c>
      <c r="B22" s="44" t="s">
        <v>151</v>
      </c>
      <c r="C22" s="36" t="s">
        <v>141</v>
      </c>
      <c r="D22" s="36" t="s">
        <v>136</v>
      </c>
      <c r="E22" s="37">
        <f t="shared" si="39"/>
        <v>0</v>
      </c>
      <c r="F22" s="37">
        <f t="shared" si="40"/>
        <v>0</v>
      </c>
      <c r="G22" s="37">
        <f t="shared" si="41"/>
        <v>0</v>
      </c>
      <c r="H22" s="37">
        <f t="shared" si="42"/>
        <v>0</v>
      </c>
      <c r="I22" s="37">
        <f t="shared" si="43"/>
        <v>0</v>
      </c>
      <c r="J22" s="37">
        <f t="shared" si="44"/>
        <v>0</v>
      </c>
      <c r="K22" s="38">
        <f t="shared" si="45"/>
        <v>0</v>
      </c>
      <c r="L22" s="45">
        <f t="shared" ref="L22" si="62">L129</f>
        <v>0</v>
      </c>
      <c r="M22" s="45">
        <f t="shared" ref="M22:Q23" si="63">M129</f>
        <v>0</v>
      </c>
      <c r="N22" s="45">
        <f t="shared" si="63"/>
        <v>0</v>
      </c>
      <c r="O22" s="45">
        <f t="shared" si="63"/>
        <v>0</v>
      </c>
      <c r="P22" s="45">
        <f t="shared" si="63"/>
        <v>0</v>
      </c>
      <c r="Q22" s="45">
        <f t="shared" si="63"/>
        <v>0</v>
      </c>
      <c r="R22" s="46">
        <f t="shared" ref="R22:X23" si="64">R129</f>
        <v>0</v>
      </c>
      <c r="S22" s="45">
        <f t="shared" si="64"/>
        <v>0</v>
      </c>
      <c r="T22" s="45">
        <f t="shared" si="64"/>
        <v>0</v>
      </c>
      <c r="U22" s="45">
        <f t="shared" si="64"/>
        <v>0</v>
      </c>
      <c r="V22" s="45">
        <f t="shared" si="64"/>
        <v>0</v>
      </c>
      <c r="W22" s="45">
        <f t="shared" si="64"/>
        <v>0</v>
      </c>
      <c r="X22" s="45">
        <f t="shared" si="64"/>
        <v>0</v>
      </c>
      <c r="Y22" s="46">
        <f t="shared" ref="Y22:AM23" si="65">Y129</f>
        <v>0</v>
      </c>
      <c r="Z22" s="45">
        <f t="shared" si="65"/>
        <v>0</v>
      </c>
      <c r="AA22" s="45">
        <f t="shared" si="65"/>
        <v>0</v>
      </c>
      <c r="AB22" s="45">
        <f t="shared" si="65"/>
        <v>0</v>
      </c>
      <c r="AC22" s="45">
        <f t="shared" si="65"/>
        <v>0</v>
      </c>
      <c r="AD22" s="45">
        <f t="shared" si="65"/>
        <v>0</v>
      </c>
      <c r="AE22" s="45">
        <f t="shared" si="65"/>
        <v>0</v>
      </c>
      <c r="AF22" s="46">
        <f t="shared" si="65"/>
        <v>0</v>
      </c>
      <c r="AG22" s="45">
        <f t="shared" si="65"/>
        <v>0</v>
      </c>
      <c r="AH22" s="45">
        <f t="shared" si="65"/>
        <v>0</v>
      </c>
      <c r="AI22" s="45">
        <f t="shared" si="65"/>
        <v>0</v>
      </c>
      <c r="AJ22" s="45">
        <f t="shared" si="65"/>
        <v>0</v>
      </c>
      <c r="AK22" s="45">
        <f t="shared" si="65"/>
        <v>0</v>
      </c>
      <c r="AL22" s="45">
        <f t="shared" si="65"/>
        <v>0</v>
      </c>
      <c r="AM22" s="46">
        <f t="shared" si="65"/>
        <v>0</v>
      </c>
      <c r="AN22" s="37">
        <f t="shared" si="5"/>
        <v>0</v>
      </c>
      <c r="AO22" s="37">
        <f t="shared" si="50"/>
        <v>0</v>
      </c>
      <c r="AP22" s="91">
        <f t="shared" si="51"/>
        <v>0</v>
      </c>
      <c r="AQ22" s="91">
        <f t="shared" si="52"/>
        <v>0</v>
      </c>
      <c r="AR22" s="91">
        <f t="shared" si="53"/>
        <v>0</v>
      </c>
      <c r="AS22" s="37">
        <f t="shared" si="54"/>
        <v>0</v>
      </c>
      <c r="AT22" s="38">
        <f t="shared" si="55"/>
        <v>0</v>
      </c>
      <c r="AU22" s="45">
        <f t="shared" ref="AU22:BJ23" si="66">AU129</f>
        <v>0</v>
      </c>
      <c r="AV22" s="45">
        <f t="shared" si="66"/>
        <v>0</v>
      </c>
      <c r="AW22" s="45">
        <f t="shared" si="66"/>
        <v>0</v>
      </c>
      <c r="AX22" s="45">
        <f t="shared" si="66"/>
        <v>0</v>
      </c>
      <c r="AY22" s="45">
        <f t="shared" si="66"/>
        <v>0</v>
      </c>
      <c r="AZ22" s="45">
        <f t="shared" si="66"/>
        <v>0</v>
      </c>
      <c r="BA22" s="46">
        <f t="shared" si="66"/>
        <v>0</v>
      </c>
      <c r="BB22" s="45">
        <f t="shared" si="66"/>
        <v>0</v>
      </c>
      <c r="BC22" s="45">
        <f t="shared" si="66"/>
        <v>0</v>
      </c>
      <c r="BD22" s="45">
        <f t="shared" si="66"/>
        <v>0</v>
      </c>
      <c r="BE22" s="45">
        <f t="shared" si="66"/>
        <v>0</v>
      </c>
      <c r="BF22" s="45">
        <f t="shared" si="66"/>
        <v>0</v>
      </c>
      <c r="BG22" s="45">
        <f t="shared" si="66"/>
        <v>0</v>
      </c>
      <c r="BH22" s="46">
        <f t="shared" si="66"/>
        <v>0</v>
      </c>
      <c r="BI22" s="45">
        <f t="shared" si="66"/>
        <v>0</v>
      </c>
      <c r="BJ22" s="45">
        <f t="shared" si="66"/>
        <v>0</v>
      </c>
      <c r="BK22" s="134">
        <f t="shared" ref="BK22:BV23" si="67">BK129</f>
        <v>0</v>
      </c>
      <c r="BL22" s="134">
        <f t="shared" si="67"/>
        <v>0</v>
      </c>
      <c r="BM22" s="134">
        <f t="shared" si="67"/>
        <v>0</v>
      </c>
      <c r="BN22" s="45">
        <f t="shared" si="67"/>
        <v>0</v>
      </c>
      <c r="BO22" s="46">
        <f t="shared" si="67"/>
        <v>0</v>
      </c>
      <c r="BP22" s="45">
        <f t="shared" si="67"/>
        <v>0</v>
      </c>
      <c r="BQ22" s="45">
        <f t="shared" si="67"/>
        <v>0</v>
      </c>
      <c r="BR22" s="45">
        <f t="shared" si="67"/>
        <v>0</v>
      </c>
      <c r="BS22" s="45">
        <f t="shared" si="67"/>
        <v>0</v>
      </c>
      <c r="BT22" s="45">
        <f t="shared" si="67"/>
        <v>0</v>
      </c>
      <c r="BU22" s="45">
        <f t="shared" si="67"/>
        <v>0</v>
      </c>
      <c r="BV22" s="46">
        <f t="shared" si="67"/>
        <v>0</v>
      </c>
      <c r="BW22" s="41">
        <f t="shared" si="27"/>
        <v>0</v>
      </c>
      <c r="BX22" s="41">
        <f t="shared" si="28"/>
        <v>0</v>
      </c>
      <c r="BY22" s="41">
        <f t="shared" si="29"/>
        <v>0</v>
      </c>
      <c r="BZ22" s="41">
        <f t="shared" si="30"/>
        <v>0</v>
      </c>
      <c r="CA22" s="41">
        <f t="shared" si="31"/>
        <v>0</v>
      </c>
      <c r="CB22" s="41">
        <f t="shared" si="32"/>
        <v>0</v>
      </c>
      <c r="CC22" s="42">
        <f t="shared" si="33"/>
        <v>0</v>
      </c>
      <c r="CD22" s="27" t="s">
        <v>136</v>
      </c>
    </row>
    <row r="23" spans="1:82" s="23" customFormat="1" ht="21" x14ac:dyDescent="0.15">
      <c r="A23" s="43" t="s">
        <v>152</v>
      </c>
      <c r="B23" s="44" t="s">
        <v>153</v>
      </c>
      <c r="C23" s="36" t="s">
        <v>141</v>
      </c>
      <c r="D23" s="36" t="s">
        <v>136</v>
      </c>
      <c r="E23" s="37">
        <f t="shared" si="39"/>
        <v>0</v>
      </c>
      <c r="F23" s="37">
        <f t="shared" si="40"/>
        <v>0</v>
      </c>
      <c r="G23" s="37">
        <f t="shared" si="41"/>
        <v>0</v>
      </c>
      <c r="H23" s="37">
        <f t="shared" si="42"/>
        <v>0</v>
      </c>
      <c r="I23" s="37">
        <f t="shared" si="43"/>
        <v>0</v>
      </c>
      <c r="J23" s="37">
        <f t="shared" si="44"/>
        <v>0</v>
      </c>
      <c r="K23" s="38">
        <f t="shared" si="45"/>
        <v>11</v>
      </c>
      <c r="L23" s="45">
        <f t="shared" ref="L23" si="68">L130</f>
        <v>0</v>
      </c>
      <c r="M23" s="45">
        <f t="shared" si="63"/>
        <v>0</v>
      </c>
      <c r="N23" s="45">
        <f t="shared" si="63"/>
        <v>0</v>
      </c>
      <c r="O23" s="45">
        <f t="shared" si="63"/>
        <v>0</v>
      </c>
      <c r="P23" s="45">
        <f t="shared" si="63"/>
        <v>0</v>
      </c>
      <c r="Q23" s="45">
        <f t="shared" si="63"/>
        <v>0</v>
      </c>
      <c r="R23" s="46">
        <f t="shared" ref="R23" si="69">R130</f>
        <v>2</v>
      </c>
      <c r="S23" s="45">
        <f t="shared" si="64"/>
        <v>0</v>
      </c>
      <c r="T23" s="45">
        <f t="shared" si="64"/>
        <v>0</v>
      </c>
      <c r="U23" s="45">
        <f t="shared" si="64"/>
        <v>0</v>
      </c>
      <c r="V23" s="45">
        <f t="shared" si="64"/>
        <v>0</v>
      </c>
      <c r="W23" s="45">
        <f t="shared" si="64"/>
        <v>0</v>
      </c>
      <c r="X23" s="45">
        <f t="shared" si="64"/>
        <v>0</v>
      </c>
      <c r="Y23" s="46">
        <f t="shared" si="65"/>
        <v>0</v>
      </c>
      <c r="Z23" s="45">
        <f t="shared" si="65"/>
        <v>0</v>
      </c>
      <c r="AA23" s="45">
        <f t="shared" si="65"/>
        <v>0</v>
      </c>
      <c r="AB23" s="45">
        <f t="shared" si="65"/>
        <v>0</v>
      </c>
      <c r="AC23" s="45">
        <f t="shared" si="65"/>
        <v>0</v>
      </c>
      <c r="AD23" s="45">
        <f t="shared" si="65"/>
        <v>0</v>
      </c>
      <c r="AE23" s="45">
        <f t="shared" si="65"/>
        <v>0</v>
      </c>
      <c r="AF23" s="46">
        <f t="shared" si="65"/>
        <v>0</v>
      </c>
      <c r="AG23" s="45">
        <f t="shared" si="65"/>
        <v>0</v>
      </c>
      <c r="AH23" s="45">
        <f t="shared" si="65"/>
        <v>0</v>
      </c>
      <c r="AI23" s="45">
        <f t="shared" si="65"/>
        <v>0</v>
      </c>
      <c r="AJ23" s="45">
        <f t="shared" si="65"/>
        <v>0</v>
      </c>
      <c r="AK23" s="45">
        <f t="shared" si="65"/>
        <v>0</v>
      </c>
      <c r="AL23" s="45">
        <f t="shared" si="65"/>
        <v>0</v>
      </c>
      <c r="AM23" s="46">
        <f t="shared" si="65"/>
        <v>9</v>
      </c>
      <c r="AN23" s="37">
        <f t="shared" si="5"/>
        <v>0</v>
      </c>
      <c r="AO23" s="37">
        <f t="shared" si="50"/>
        <v>0</v>
      </c>
      <c r="AP23" s="91">
        <f t="shared" si="51"/>
        <v>0</v>
      </c>
      <c r="AQ23" s="91">
        <f t="shared" si="52"/>
        <v>0</v>
      </c>
      <c r="AR23" s="91">
        <f t="shared" si="53"/>
        <v>0</v>
      </c>
      <c r="AS23" s="37">
        <f t="shared" si="54"/>
        <v>0</v>
      </c>
      <c r="AT23" s="38">
        <f t="shared" si="55"/>
        <v>32</v>
      </c>
      <c r="AU23" s="45">
        <f t="shared" si="66"/>
        <v>0</v>
      </c>
      <c r="AV23" s="45">
        <f t="shared" si="66"/>
        <v>0</v>
      </c>
      <c r="AW23" s="45">
        <f t="shared" si="66"/>
        <v>0</v>
      </c>
      <c r="AX23" s="45">
        <f t="shared" si="66"/>
        <v>0</v>
      </c>
      <c r="AY23" s="45">
        <f t="shared" si="66"/>
        <v>0</v>
      </c>
      <c r="AZ23" s="45">
        <f t="shared" si="66"/>
        <v>0</v>
      </c>
      <c r="BA23" s="46">
        <f t="shared" si="66"/>
        <v>2</v>
      </c>
      <c r="BB23" s="45">
        <f t="shared" si="66"/>
        <v>0</v>
      </c>
      <c r="BC23" s="45">
        <f t="shared" si="66"/>
        <v>0</v>
      </c>
      <c r="BD23" s="45">
        <f t="shared" si="66"/>
        <v>0</v>
      </c>
      <c r="BE23" s="45">
        <f t="shared" si="66"/>
        <v>0</v>
      </c>
      <c r="BF23" s="45">
        <f t="shared" si="66"/>
        <v>0</v>
      </c>
      <c r="BG23" s="45">
        <f t="shared" si="66"/>
        <v>0</v>
      </c>
      <c r="BH23" s="46">
        <f t="shared" si="66"/>
        <v>2</v>
      </c>
      <c r="BI23" s="45">
        <f t="shared" si="66"/>
        <v>0</v>
      </c>
      <c r="BJ23" s="45">
        <f t="shared" si="66"/>
        <v>0</v>
      </c>
      <c r="BK23" s="134">
        <f t="shared" ref="BK23:BN23" si="70">BK130</f>
        <v>0</v>
      </c>
      <c r="BL23" s="134">
        <f t="shared" si="70"/>
        <v>0</v>
      </c>
      <c r="BM23" s="134">
        <f t="shared" si="70"/>
        <v>0</v>
      </c>
      <c r="BN23" s="45">
        <f t="shared" si="70"/>
        <v>0</v>
      </c>
      <c r="BO23" s="46">
        <f t="shared" si="67"/>
        <v>28</v>
      </c>
      <c r="BP23" s="45">
        <f t="shared" si="67"/>
        <v>0</v>
      </c>
      <c r="BQ23" s="45">
        <f t="shared" si="67"/>
        <v>0</v>
      </c>
      <c r="BR23" s="45">
        <f t="shared" si="67"/>
        <v>0</v>
      </c>
      <c r="BS23" s="45">
        <f t="shared" si="67"/>
        <v>0</v>
      </c>
      <c r="BT23" s="45">
        <f t="shared" si="67"/>
        <v>0</v>
      </c>
      <c r="BU23" s="45">
        <f t="shared" si="67"/>
        <v>0</v>
      </c>
      <c r="BV23" s="46">
        <f t="shared" si="67"/>
        <v>0</v>
      </c>
      <c r="BW23" s="41">
        <f t="shared" si="27"/>
        <v>0</v>
      </c>
      <c r="BX23" s="41">
        <f t="shared" si="28"/>
        <v>0</v>
      </c>
      <c r="BY23" s="41">
        <f t="shared" si="29"/>
        <v>0</v>
      </c>
      <c r="BZ23" s="41">
        <f t="shared" si="30"/>
        <v>0</v>
      </c>
      <c r="CA23" s="41">
        <f t="shared" si="31"/>
        <v>0</v>
      </c>
      <c r="CB23" s="41">
        <f t="shared" si="32"/>
        <v>0</v>
      </c>
      <c r="CC23" s="42">
        <f t="shared" si="33"/>
        <v>30</v>
      </c>
      <c r="CD23" s="27" t="s">
        <v>136</v>
      </c>
    </row>
    <row r="24" spans="1:82" s="23" customFormat="1" ht="10.5" x14ac:dyDescent="0.15">
      <c r="A24" s="43" t="s">
        <v>154</v>
      </c>
      <c r="B24" s="47" t="s">
        <v>155</v>
      </c>
      <c r="C24" s="36" t="s">
        <v>141</v>
      </c>
      <c r="D24" s="36" t="s">
        <v>136</v>
      </c>
      <c r="E24" s="37">
        <f t="shared" ref="E24:F73" si="71">L24+S24+Z24+AG24</f>
        <v>23.38</v>
      </c>
      <c r="F24" s="37">
        <f t="shared" si="71"/>
        <v>0</v>
      </c>
      <c r="G24" s="37">
        <f t="shared" ref="G24:G73" si="72">N24+U24+AB24+AI24</f>
        <v>6.7198000000000002</v>
      </c>
      <c r="H24" s="37">
        <f t="shared" ref="H24:H73" si="73">O24+V24+AC24+AJ24</f>
        <v>0</v>
      </c>
      <c r="I24" s="37">
        <f t="shared" ref="I24:I73" si="74">P24+W24+AD24+AK24</f>
        <v>18.840000000000003</v>
      </c>
      <c r="J24" s="37">
        <f t="shared" ref="J24:J73" si="75">Q24+X24+AE24+AL24</f>
        <v>0</v>
      </c>
      <c r="K24" s="38">
        <f t="shared" ref="K24:K73" si="76">R24+Y24+AF24+AM24</f>
        <v>3632</v>
      </c>
      <c r="L24" s="48">
        <f>SUM(L25,L74,L124,L130)</f>
        <v>1.6600000000000001</v>
      </c>
      <c r="M24" s="45">
        <f t="shared" ref="M24:R24" si="77">SUM(M25,M74,M121,M124,M129,M130)</f>
        <v>0</v>
      </c>
      <c r="N24" s="45">
        <f t="shared" si="77"/>
        <v>2.0935000000000001</v>
      </c>
      <c r="O24" s="45">
        <f t="shared" si="77"/>
        <v>0</v>
      </c>
      <c r="P24" s="45">
        <f t="shared" si="77"/>
        <v>0.193</v>
      </c>
      <c r="Q24" s="45">
        <f t="shared" si="77"/>
        <v>0</v>
      </c>
      <c r="R24" s="46">
        <f t="shared" si="77"/>
        <v>88</v>
      </c>
      <c r="S24" s="48">
        <f>SUM(S25,S74,S124,S130)</f>
        <v>0.16</v>
      </c>
      <c r="T24" s="45">
        <f t="shared" ref="T24:Y24" si="78">SUM(T25,T74,T121,T124,T129,T130)</f>
        <v>0</v>
      </c>
      <c r="U24" s="45">
        <f t="shared" si="78"/>
        <v>2.0401000000000002</v>
      </c>
      <c r="V24" s="45">
        <f t="shared" si="78"/>
        <v>0</v>
      </c>
      <c r="W24" s="45">
        <f t="shared" si="78"/>
        <v>3.21</v>
      </c>
      <c r="X24" s="45">
        <f t="shared" si="78"/>
        <v>0</v>
      </c>
      <c r="Y24" s="46">
        <f t="shared" si="78"/>
        <v>109</v>
      </c>
      <c r="Z24" s="48">
        <f>SUM(Z25,Z74,Z124,Z130)</f>
        <v>0.81</v>
      </c>
      <c r="AA24" s="45">
        <f t="shared" ref="AA24:AF24" si="79">SUM(AA25,AA74,AA121,AA124,AA129,AA130)</f>
        <v>0</v>
      </c>
      <c r="AB24" s="45">
        <f t="shared" si="79"/>
        <v>1.1111</v>
      </c>
      <c r="AC24" s="45">
        <f t="shared" si="79"/>
        <v>0</v>
      </c>
      <c r="AD24" s="45">
        <f t="shared" si="79"/>
        <v>2.66</v>
      </c>
      <c r="AE24" s="45">
        <f t="shared" si="79"/>
        <v>0</v>
      </c>
      <c r="AF24" s="46">
        <f t="shared" si="79"/>
        <v>37</v>
      </c>
      <c r="AG24" s="48">
        <f>SUM(AG25,AG74,AG124,AG130)</f>
        <v>20.75</v>
      </c>
      <c r="AH24" s="45">
        <f t="shared" ref="AH24:AM24" si="80">SUM(AH25,AH74,AH121,AH124,AH129,AH130)</f>
        <v>0</v>
      </c>
      <c r="AI24" s="45">
        <f t="shared" si="80"/>
        <v>1.4751000000000001</v>
      </c>
      <c r="AJ24" s="45">
        <f t="shared" si="80"/>
        <v>0</v>
      </c>
      <c r="AK24" s="45">
        <f t="shared" si="80"/>
        <v>12.777000000000001</v>
      </c>
      <c r="AL24" s="45">
        <f t="shared" si="80"/>
        <v>0</v>
      </c>
      <c r="AM24" s="46">
        <f t="shared" si="80"/>
        <v>3398</v>
      </c>
      <c r="AN24" s="37">
        <f t="shared" si="5"/>
        <v>6.1899999999999995</v>
      </c>
      <c r="AO24" s="37">
        <f t="shared" ref="AO24:AO73" si="81">AV24+BC24+BJ24+BQ24</f>
        <v>0</v>
      </c>
      <c r="AP24" s="91">
        <f t="shared" ref="AP24:AP73" si="82">AW24+BD24+BK24+BR24</f>
        <v>9.6340000000000003</v>
      </c>
      <c r="AQ24" s="91">
        <f t="shared" ref="AQ24:AQ73" si="83">AX24+BE24+BL24+BS24</f>
        <v>0</v>
      </c>
      <c r="AR24" s="91">
        <f t="shared" ref="AR24:AR73" si="84">AY24+BF24+BM24+BT24</f>
        <v>8.4656000000000002</v>
      </c>
      <c r="AS24" s="37">
        <f t="shared" ref="AS24:AS73" si="85">AZ24+BG24+BN24+BU24</f>
        <v>0</v>
      </c>
      <c r="AT24" s="38">
        <f t="shared" ref="AT24:AT73" si="86">BA24+BH24+BO24+BV24</f>
        <v>392</v>
      </c>
      <c r="AU24" s="45">
        <f t="shared" ref="AU24:BV24" si="87">SUM(AU25,AU74,AU121,AU124,AU129,AU130)</f>
        <v>2.92</v>
      </c>
      <c r="AV24" s="45">
        <f t="shared" si="87"/>
        <v>0</v>
      </c>
      <c r="AW24" s="45">
        <f t="shared" si="87"/>
        <v>2.0935999999999999</v>
      </c>
      <c r="AX24" s="45">
        <f t="shared" si="87"/>
        <v>0</v>
      </c>
      <c r="AY24" s="45">
        <f t="shared" si="87"/>
        <v>0.64600000000000002</v>
      </c>
      <c r="AZ24" s="45">
        <f t="shared" si="87"/>
        <v>0</v>
      </c>
      <c r="BA24" s="46">
        <f t="shared" si="87"/>
        <v>95</v>
      </c>
      <c r="BB24" s="45">
        <f t="shared" si="87"/>
        <v>0.16</v>
      </c>
      <c r="BC24" s="45">
        <f t="shared" si="87"/>
        <v>0</v>
      </c>
      <c r="BD24" s="45">
        <f t="shared" si="87"/>
        <v>3.2271000000000001</v>
      </c>
      <c r="BE24" s="45">
        <f t="shared" si="87"/>
        <v>0</v>
      </c>
      <c r="BF24" s="45">
        <f t="shared" si="87"/>
        <v>2.0407000000000002</v>
      </c>
      <c r="BG24" s="45">
        <f t="shared" si="87"/>
        <v>0</v>
      </c>
      <c r="BH24" s="46">
        <f t="shared" si="87"/>
        <v>130</v>
      </c>
      <c r="BI24" s="45">
        <f t="shared" si="87"/>
        <v>3.11</v>
      </c>
      <c r="BJ24" s="45">
        <f t="shared" si="87"/>
        <v>0</v>
      </c>
      <c r="BK24" s="134">
        <f t="shared" si="87"/>
        <v>4.3132999999999999</v>
      </c>
      <c r="BL24" s="134">
        <f t="shared" si="87"/>
        <v>0</v>
      </c>
      <c r="BM24" s="134">
        <f t="shared" si="87"/>
        <v>5.7789000000000001</v>
      </c>
      <c r="BN24" s="45">
        <f t="shared" si="87"/>
        <v>0</v>
      </c>
      <c r="BO24" s="46">
        <f t="shared" si="87"/>
        <v>167</v>
      </c>
      <c r="BP24" s="45">
        <f t="shared" si="87"/>
        <v>0</v>
      </c>
      <c r="BQ24" s="45">
        <f t="shared" si="87"/>
        <v>0</v>
      </c>
      <c r="BR24" s="45">
        <f t="shared" si="87"/>
        <v>0</v>
      </c>
      <c r="BS24" s="45">
        <f t="shared" si="87"/>
        <v>0</v>
      </c>
      <c r="BT24" s="45">
        <f t="shared" si="87"/>
        <v>0</v>
      </c>
      <c r="BU24" s="45">
        <f t="shared" si="87"/>
        <v>0</v>
      </c>
      <c r="BV24" s="46">
        <f t="shared" si="87"/>
        <v>0</v>
      </c>
      <c r="BW24" s="41">
        <f t="shared" si="27"/>
        <v>3.5599999999999992</v>
      </c>
      <c r="BX24" s="41">
        <f t="shared" si="28"/>
        <v>0</v>
      </c>
      <c r="BY24" s="41">
        <f t="shared" si="29"/>
        <v>4.3892999999999986</v>
      </c>
      <c r="BZ24" s="41">
        <f t="shared" si="30"/>
        <v>0</v>
      </c>
      <c r="CA24" s="41">
        <f t="shared" si="31"/>
        <v>2.4026000000000005</v>
      </c>
      <c r="CB24" s="41">
        <f t="shared" si="32"/>
        <v>0</v>
      </c>
      <c r="CC24" s="42">
        <f t="shared" si="33"/>
        <v>158</v>
      </c>
      <c r="CD24" s="27" t="s">
        <v>136</v>
      </c>
    </row>
    <row r="25" spans="1:82" s="23" customFormat="1" ht="10.5" x14ac:dyDescent="0.15">
      <c r="A25" s="49" t="s">
        <v>117</v>
      </c>
      <c r="B25" s="50" t="s">
        <v>118</v>
      </c>
      <c r="C25" s="36" t="s">
        <v>141</v>
      </c>
      <c r="D25" s="36" t="s">
        <v>136</v>
      </c>
      <c r="E25" s="37">
        <f t="shared" ref="E25:E73" si="88">L25+S25+Z25+AG25</f>
        <v>6.12</v>
      </c>
      <c r="F25" s="37">
        <f t="shared" si="71"/>
        <v>0</v>
      </c>
      <c r="G25" s="37">
        <f t="shared" si="72"/>
        <v>6.7198000000000002</v>
      </c>
      <c r="H25" s="37">
        <f t="shared" si="73"/>
        <v>0</v>
      </c>
      <c r="I25" s="37">
        <f t="shared" si="74"/>
        <v>11.641999999999999</v>
      </c>
      <c r="J25" s="37">
        <f t="shared" si="75"/>
        <v>0</v>
      </c>
      <c r="K25" s="38">
        <f t="shared" si="76"/>
        <v>279</v>
      </c>
      <c r="L25" s="51">
        <f t="shared" ref="L25:AA25" si="89">L26</f>
        <v>1.6600000000000001</v>
      </c>
      <c r="M25" s="51">
        <f t="shared" si="89"/>
        <v>0</v>
      </c>
      <c r="N25" s="51">
        <f t="shared" si="89"/>
        <v>2.0935000000000001</v>
      </c>
      <c r="O25" s="51">
        <f t="shared" si="89"/>
        <v>0</v>
      </c>
      <c r="P25" s="51">
        <f t="shared" si="89"/>
        <v>0.193</v>
      </c>
      <c r="Q25" s="51">
        <f t="shared" si="89"/>
        <v>0</v>
      </c>
      <c r="R25" s="52">
        <f t="shared" si="89"/>
        <v>86</v>
      </c>
      <c r="S25" s="51">
        <f t="shared" si="89"/>
        <v>0.16</v>
      </c>
      <c r="T25" s="51">
        <f t="shared" si="89"/>
        <v>0</v>
      </c>
      <c r="U25" s="51">
        <f t="shared" si="89"/>
        <v>2.0401000000000002</v>
      </c>
      <c r="V25" s="51">
        <f t="shared" si="89"/>
        <v>0</v>
      </c>
      <c r="W25" s="51">
        <f t="shared" si="89"/>
        <v>3.21</v>
      </c>
      <c r="X25" s="51">
        <f t="shared" si="89"/>
        <v>0</v>
      </c>
      <c r="Y25" s="52">
        <f t="shared" si="89"/>
        <v>109</v>
      </c>
      <c r="Z25" s="51">
        <f t="shared" si="89"/>
        <v>0.81</v>
      </c>
      <c r="AA25" s="51">
        <f t="shared" si="89"/>
        <v>0</v>
      </c>
      <c r="AB25" s="51">
        <f t="shared" ref="AB25:AM25" si="90">AB26</f>
        <v>1.1111</v>
      </c>
      <c r="AC25" s="51">
        <f t="shared" si="90"/>
        <v>0</v>
      </c>
      <c r="AD25" s="51">
        <f t="shared" si="90"/>
        <v>2.66</v>
      </c>
      <c r="AE25" s="51">
        <f t="shared" si="90"/>
        <v>0</v>
      </c>
      <c r="AF25" s="52">
        <f t="shared" si="90"/>
        <v>37</v>
      </c>
      <c r="AG25" s="51">
        <f t="shared" si="90"/>
        <v>3.49</v>
      </c>
      <c r="AH25" s="51">
        <f t="shared" si="90"/>
        <v>0</v>
      </c>
      <c r="AI25" s="51">
        <f t="shared" si="90"/>
        <v>1.4751000000000001</v>
      </c>
      <c r="AJ25" s="51">
        <f t="shared" si="90"/>
        <v>0</v>
      </c>
      <c r="AK25" s="51">
        <f t="shared" si="90"/>
        <v>5.5789999999999997</v>
      </c>
      <c r="AL25" s="51">
        <f t="shared" si="90"/>
        <v>0</v>
      </c>
      <c r="AM25" s="52">
        <f t="shared" si="90"/>
        <v>47</v>
      </c>
      <c r="AN25" s="37">
        <f t="shared" si="5"/>
        <v>4.53</v>
      </c>
      <c r="AO25" s="37">
        <f t="shared" si="81"/>
        <v>0</v>
      </c>
      <c r="AP25" s="91">
        <f t="shared" si="82"/>
        <v>9.6340000000000003</v>
      </c>
      <c r="AQ25" s="91">
        <f t="shared" si="83"/>
        <v>0</v>
      </c>
      <c r="AR25" s="91">
        <f t="shared" si="84"/>
        <v>6.4062999999999999</v>
      </c>
      <c r="AS25" s="37">
        <f t="shared" si="85"/>
        <v>0</v>
      </c>
      <c r="AT25" s="38">
        <f t="shared" si="86"/>
        <v>353</v>
      </c>
      <c r="AU25" s="51">
        <f t="shared" ref="AU25:BV25" si="91">AU26</f>
        <v>1.6600000000000001</v>
      </c>
      <c r="AV25" s="51">
        <f t="shared" si="91"/>
        <v>0</v>
      </c>
      <c r="AW25" s="51">
        <f t="shared" si="91"/>
        <v>2.0935999999999999</v>
      </c>
      <c r="AX25" s="51">
        <f t="shared" si="91"/>
        <v>0</v>
      </c>
      <c r="AY25" s="51">
        <f t="shared" si="91"/>
        <v>0.193</v>
      </c>
      <c r="AZ25" s="51">
        <f t="shared" si="91"/>
        <v>0</v>
      </c>
      <c r="BA25" s="52">
        <f t="shared" si="91"/>
        <v>88</v>
      </c>
      <c r="BB25" s="51">
        <f t="shared" si="91"/>
        <v>0.16</v>
      </c>
      <c r="BC25" s="51">
        <f t="shared" si="91"/>
        <v>0</v>
      </c>
      <c r="BD25" s="54">
        <f t="shared" si="91"/>
        <v>3.2271000000000001</v>
      </c>
      <c r="BE25" s="54">
        <f t="shared" si="91"/>
        <v>0</v>
      </c>
      <c r="BF25" s="54">
        <f t="shared" si="91"/>
        <v>1.8143</v>
      </c>
      <c r="BG25" s="51">
        <f t="shared" si="91"/>
        <v>0</v>
      </c>
      <c r="BH25" s="52">
        <f t="shared" si="91"/>
        <v>128</v>
      </c>
      <c r="BI25" s="51">
        <f t="shared" si="91"/>
        <v>2.71</v>
      </c>
      <c r="BJ25" s="51">
        <f t="shared" si="91"/>
        <v>0</v>
      </c>
      <c r="BK25" s="135">
        <f t="shared" si="91"/>
        <v>4.3132999999999999</v>
      </c>
      <c r="BL25" s="135">
        <f t="shared" si="91"/>
        <v>0</v>
      </c>
      <c r="BM25" s="135">
        <f t="shared" si="91"/>
        <v>4.399</v>
      </c>
      <c r="BN25" s="51">
        <f t="shared" si="91"/>
        <v>0</v>
      </c>
      <c r="BO25" s="52">
        <f t="shared" si="91"/>
        <v>137</v>
      </c>
      <c r="BP25" s="51">
        <f t="shared" si="91"/>
        <v>0</v>
      </c>
      <c r="BQ25" s="51">
        <f t="shared" si="91"/>
        <v>0</v>
      </c>
      <c r="BR25" s="51">
        <f t="shared" si="91"/>
        <v>0</v>
      </c>
      <c r="BS25" s="51">
        <f t="shared" si="91"/>
        <v>0</v>
      </c>
      <c r="BT25" s="51">
        <f t="shared" si="91"/>
        <v>0</v>
      </c>
      <c r="BU25" s="51">
        <f t="shared" si="91"/>
        <v>0</v>
      </c>
      <c r="BV25" s="52">
        <f t="shared" si="91"/>
        <v>0</v>
      </c>
      <c r="BW25" s="41">
        <f t="shared" si="27"/>
        <v>1.9</v>
      </c>
      <c r="BX25" s="41">
        <f t="shared" si="28"/>
        <v>0</v>
      </c>
      <c r="BY25" s="41">
        <f t="shared" si="29"/>
        <v>4.3892999999999986</v>
      </c>
      <c r="BZ25" s="41">
        <f t="shared" si="30"/>
        <v>0</v>
      </c>
      <c r="CA25" s="41">
        <f t="shared" si="31"/>
        <v>0.34330000000000016</v>
      </c>
      <c r="CB25" s="41">
        <f t="shared" si="32"/>
        <v>0</v>
      </c>
      <c r="CC25" s="42">
        <f t="shared" si="33"/>
        <v>121</v>
      </c>
      <c r="CD25" s="28" t="s">
        <v>136</v>
      </c>
    </row>
    <row r="26" spans="1:82" s="23" customFormat="1" ht="31.5" x14ac:dyDescent="0.15">
      <c r="A26" s="49" t="s">
        <v>156</v>
      </c>
      <c r="B26" s="53" t="s">
        <v>157</v>
      </c>
      <c r="C26" s="36" t="s">
        <v>141</v>
      </c>
      <c r="D26" s="36" t="s">
        <v>136</v>
      </c>
      <c r="E26" s="37">
        <f t="shared" si="88"/>
        <v>6.12</v>
      </c>
      <c r="F26" s="37">
        <f t="shared" si="71"/>
        <v>0</v>
      </c>
      <c r="G26" s="37">
        <f t="shared" si="72"/>
        <v>6.7198000000000002</v>
      </c>
      <c r="H26" s="37">
        <f t="shared" si="73"/>
        <v>0</v>
      </c>
      <c r="I26" s="37">
        <f t="shared" si="74"/>
        <v>11.641999999999999</v>
      </c>
      <c r="J26" s="37">
        <f t="shared" si="75"/>
        <v>0</v>
      </c>
      <c r="K26" s="38">
        <f t="shared" si="76"/>
        <v>279</v>
      </c>
      <c r="L26" s="54">
        <f t="shared" ref="L26:Q26" si="92">SUM(L27:L29)</f>
        <v>1.6600000000000001</v>
      </c>
      <c r="M26" s="54">
        <f t="shared" si="92"/>
        <v>0</v>
      </c>
      <c r="N26" s="54">
        <f t="shared" si="92"/>
        <v>2.0935000000000001</v>
      </c>
      <c r="O26" s="54">
        <f t="shared" si="92"/>
        <v>0</v>
      </c>
      <c r="P26" s="54">
        <f t="shared" si="92"/>
        <v>0.193</v>
      </c>
      <c r="Q26" s="54">
        <f t="shared" si="92"/>
        <v>0</v>
      </c>
      <c r="R26" s="52">
        <f t="shared" ref="R26:X26" si="93">SUM(R27:R29)</f>
        <v>86</v>
      </c>
      <c r="S26" s="54">
        <f t="shared" si="93"/>
        <v>0.16</v>
      </c>
      <c r="T26" s="54">
        <f t="shared" si="93"/>
        <v>0</v>
      </c>
      <c r="U26" s="54">
        <f t="shared" si="93"/>
        <v>2.0401000000000002</v>
      </c>
      <c r="V26" s="54">
        <f t="shared" si="93"/>
        <v>0</v>
      </c>
      <c r="W26" s="54">
        <f t="shared" si="93"/>
        <v>3.21</v>
      </c>
      <c r="X26" s="54">
        <f t="shared" si="93"/>
        <v>0</v>
      </c>
      <c r="Y26" s="52">
        <f t="shared" ref="Y26:AM26" si="94">SUM(Y27:Y29)</f>
        <v>109</v>
      </c>
      <c r="Z26" s="54">
        <f t="shared" si="94"/>
        <v>0.81</v>
      </c>
      <c r="AA26" s="54">
        <f t="shared" si="94"/>
        <v>0</v>
      </c>
      <c r="AB26" s="54">
        <f t="shared" si="94"/>
        <v>1.1111</v>
      </c>
      <c r="AC26" s="54">
        <f t="shared" si="94"/>
        <v>0</v>
      </c>
      <c r="AD26" s="54">
        <f t="shared" si="94"/>
        <v>2.66</v>
      </c>
      <c r="AE26" s="54">
        <f t="shared" si="94"/>
        <v>0</v>
      </c>
      <c r="AF26" s="52">
        <f t="shared" si="94"/>
        <v>37</v>
      </c>
      <c r="AG26" s="54">
        <f t="shared" si="94"/>
        <v>3.49</v>
      </c>
      <c r="AH26" s="54">
        <f t="shared" si="94"/>
        <v>0</v>
      </c>
      <c r="AI26" s="54">
        <f t="shared" si="94"/>
        <v>1.4751000000000001</v>
      </c>
      <c r="AJ26" s="54">
        <f t="shared" si="94"/>
        <v>0</v>
      </c>
      <c r="AK26" s="54">
        <f t="shared" si="94"/>
        <v>5.5789999999999997</v>
      </c>
      <c r="AL26" s="54">
        <f t="shared" si="94"/>
        <v>0</v>
      </c>
      <c r="AM26" s="52">
        <f t="shared" si="94"/>
        <v>47</v>
      </c>
      <c r="AN26" s="37">
        <f t="shared" si="5"/>
        <v>4.53</v>
      </c>
      <c r="AO26" s="37">
        <f t="shared" si="81"/>
        <v>0</v>
      </c>
      <c r="AP26" s="91">
        <f t="shared" si="82"/>
        <v>9.6340000000000003</v>
      </c>
      <c r="AQ26" s="91">
        <f t="shared" si="83"/>
        <v>0</v>
      </c>
      <c r="AR26" s="91">
        <f t="shared" si="84"/>
        <v>6.4062999999999999</v>
      </c>
      <c r="AS26" s="37">
        <f t="shared" si="85"/>
        <v>0</v>
      </c>
      <c r="AT26" s="38">
        <f t="shared" si="86"/>
        <v>353</v>
      </c>
      <c r="AU26" s="41">
        <f>SUM(AU27:AU29)</f>
        <v>1.6600000000000001</v>
      </c>
      <c r="AV26" s="41">
        <f t="shared" ref="AV26" si="95">SUM(AV27:AV29)</f>
        <v>0</v>
      </c>
      <c r="AW26" s="41">
        <f t="shared" ref="AW26" si="96">SUM(AW27:AW29)</f>
        <v>2.0935999999999999</v>
      </c>
      <c r="AX26" s="41">
        <f t="shared" ref="AX26" si="97">SUM(AX27:AX29)</f>
        <v>0</v>
      </c>
      <c r="AY26" s="41">
        <f t="shared" ref="AY26" si="98">SUM(AY27:AY29)</f>
        <v>0.193</v>
      </c>
      <c r="AZ26" s="41">
        <f t="shared" ref="AZ26" si="99">SUM(AZ27:AZ29)</f>
        <v>0</v>
      </c>
      <c r="BA26" s="42">
        <f t="shared" ref="BA26" si="100">SUM(BA27:BA29)</f>
        <v>88</v>
      </c>
      <c r="BB26" s="41">
        <f>SUM(BB27:BB29)</f>
        <v>0.16</v>
      </c>
      <c r="BC26" s="41">
        <f t="shared" ref="BC26" si="101">SUM(BC27:BC29)</f>
        <v>0</v>
      </c>
      <c r="BD26" s="48">
        <f t="shared" ref="BD26" si="102">SUM(BD27:BD29)</f>
        <v>3.2271000000000001</v>
      </c>
      <c r="BE26" s="48">
        <f t="shared" ref="BE26" si="103">SUM(BE27:BE29)</f>
        <v>0</v>
      </c>
      <c r="BF26" s="48">
        <f t="shared" ref="BF26" si="104">SUM(BF27:BF29)</f>
        <v>1.8143</v>
      </c>
      <c r="BG26" s="41">
        <f t="shared" ref="BG26" si="105">SUM(BG27:BG29)</f>
        <v>0</v>
      </c>
      <c r="BH26" s="42">
        <f t="shared" ref="BH26" si="106">SUM(BH27:BH29)</f>
        <v>128</v>
      </c>
      <c r="BI26" s="41">
        <f>SUM(BI27:BI29)</f>
        <v>2.71</v>
      </c>
      <c r="BJ26" s="41">
        <f t="shared" ref="BJ26" si="107">SUM(BJ27:BJ29)</f>
        <v>0</v>
      </c>
      <c r="BK26" s="136">
        <f t="shared" ref="BK26" si="108">SUM(BK27:BK29)</f>
        <v>4.3132999999999999</v>
      </c>
      <c r="BL26" s="136">
        <f t="shared" ref="BL26" si="109">SUM(BL27:BL29)</f>
        <v>0</v>
      </c>
      <c r="BM26" s="136">
        <f t="shared" ref="BM26" si="110">SUM(BM27:BM29)</f>
        <v>4.399</v>
      </c>
      <c r="BN26" s="41">
        <f t="shared" ref="BN26" si="111">SUM(BN27:BN29)</f>
        <v>0</v>
      </c>
      <c r="BO26" s="42">
        <f t="shared" ref="BO26" si="112">SUM(BO27:BO29)</f>
        <v>137</v>
      </c>
      <c r="BP26" s="41">
        <f>SUM(BP27:BP29)</f>
        <v>0</v>
      </c>
      <c r="BQ26" s="41">
        <f t="shared" ref="BQ26" si="113">SUM(BQ27:BQ29)</f>
        <v>0</v>
      </c>
      <c r="BR26" s="41">
        <f t="shared" ref="BR26" si="114">SUM(BR27:BR29)</f>
        <v>0</v>
      </c>
      <c r="BS26" s="41">
        <f t="shared" ref="BS26" si="115">SUM(BS27:BS29)</f>
        <v>0</v>
      </c>
      <c r="BT26" s="41">
        <f t="shared" ref="BT26" si="116">SUM(BT27:BT29)</f>
        <v>0</v>
      </c>
      <c r="BU26" s="41">
        <f t="shared" ref="BU26" si="117">SUM(BU27:BU29)</f>
        <v>0</v>
      </c>
      <c r="BV26" s="42">
        <f t="shared" ref="BV26" si="118">SUM(BV27:BV29)</f>
        <v>0</v>
      </c>
      <c r="BW26" s="41">
        <f t="shared" si="27"/>
        <v>1.9</v>
      </c>
      <c r="BX26" s="41">
        <f t="shared" si="28"/>
        <v>0</v>
      </c>
      <c r="BY26" s="41">
        <f t="shared" si="29"/>
        <v>4.3892999999999986</v>
      </c>
      <c r="BZ26" s="41">
        <f t="shared" si="30"/>
        <v>0</v>
      </c>
      <c r="CA26" s="41">
        <f t="shared" si="31"/>
        <v>0.34330000000000016</v>
      </c>
      <c r="CB26" s="41">
        <f t="shared" si="32"/>
        <v>0</v>
      </c>
      <c r="CC26" s="42">
        <f t="shared" si="33"/>
        <v>121</v>
      </c>
      <c r="CD26" s="29" t="s">
        <v>136</v>
      </c>
    </row>
    <row r="27" spans="1:82" s="23" customFormat="1" ht="52.5" x14ac:dyDescent="0.15">
      <c r="A27" s="49" t="s">
        <v>158</v>
      </c>
      <c r="B27" s="53" t="s">
        <v>159</v>
      </c>
      <c r="C27" s="36" t="s">
        <v>141</v>
      </c>
      <c r="D27" s="36" t="s">
        <v>136</v>
      </c>
      <c r="E27" s="37">
        <f t="shared" si="88"/>
        <v>0.32</v>
      </c>
      <c r="F27" s="37">
        <f t="shared" si="71"/>
        <v>0</v>
      </c>
      <c r="G27" s="37">
        <f t="shared" si="72"/>
        <v>4.5034999999999998</v>
      </c>
      <c r="H27" s="37">
        <f t="shared" si="73"/>
        <v>0</v>
      </c>
      <c r="I27" s="37">
        <f t="shared" si="74"/>
        <v>1.55</v>
      </c>
      <c r="J27" s="37">
        <f t="shared" si="75"/>
        <v>0</v>
      </c>
      <c r="K27" s="38">
        <f t="shared" si="76"/>
        <v>229</v>
      </c>
      <c r="L27" s="41">
        <v>0</v>
      </c>
      <c r="M27" s="41">
        <v>0</v>
      </c>
      <c r="N27" s="41">
        <v>1.6325000000000001</v>
      </c>
      <c r="O27" s="41">
        <v>0</v>
      </c>
      <c r="P27" s="41">
        <v>0</v>
      </c>
      <c r="Q27" s="41">
        <v>0</v>
      </c>
      <c r="R27" s="42">
        <v>73</v>
      </c>
      <c r="S27" s="41">
        <v>0</v>
      </c>
      <c r="T27" s="41">
        <v>0</v>
      </c>
      <c r="U27" s="41">
        <v>1.4750000000000001</v>
      </c>
      <c r="V27" s="41">
        <v>0</v>
      </c>
      <c r="W27" s="41">
        <v>0.9</v>
      </c>
      <c r="X27" s="41">
        <v>0</v>
      </c>
      <c r="Y27" s="42">
        <v>96</v>
      </c>
      <c r="Z27" s="41">
        <v>0.16</v>
      </c>
      <c r="AA27" s="41">
        <v>0</v>
      </c>
      <c r="AB27" s="41">
        <v>0.54600000000000004</v>
      </c>
      <c r="AC27" s="41">
        <v>0</v>
      </c>
      <c r="AD27" s="41">
        <v>0.35</v>
      </c>
      <c r="AE27" s="41">
        <v>0</v>
      </c>
      <c r="AF27" s="42">
        <v>30</v>
      </c>
      <c r="AG27" s="41">
        <v>0.16</v>
      </c>
      <c r="AH27" s="41">
        <v>0</v>
      </c>
      <c r="AI27" s="41">
        <v>0.85</v>
      </c>
      <c r="AJ27" s="41">
        <v>0</v>
      </c>
      <c r="AK27" s="41">
        <v>0.3</v>
      </c>
      <c r="AL27" s="41">
        <v>0</v>
      </c>
      <c r="AM27" s="42">
        <v>30</v>
      </c>
      <c r="AN27" s="37">
        <f t="shared" si="5"/>
        <v>0</v>
      </c>
      <c r="AO27" s="37">
        <f t="shared" si="81"/>
        <v>0</v>
      </c>
      <c r="AP27" s="91">
        <f t="shared" si="82"/>
        <v>8.2278000000000002</v>
      </c>
      <c r="AQ27" s="91">
        <f t="shared" si="83"/>
        <v>0</v>
      </c>
      <c r="AR27" s="91">
        <f t="shared" si="84"/>
        <v>0.112</v>
      </c>
      <c r="AS27" s="37">
        <f t="shared" si="85"/>
        <v>0</v>
      </c>
      <c r="AT27" s="38">
        <f t="shared" si="86"/>
        <v>286</v>
      </c>
      <c r="AU27" s="41">
        <v>0</v>
      </c>
      <c r="AV27" s="41">
        <v>0</v>
      </c>
      <c r="AW27" s="41">
        <v>1.6325000000000001</v>
      </c>
      <c r="AX27" s="41">
        <v>0</v>
      </c>
      <c r="AY27" s="41">
        <v>0</v>
      </c>
      <c r="AZ27" s="41">
        <v>0</v>
      </c>
      <c r="BA27" s="42">
        <v>73</v>
      </c>
      <c r="BB27" s="41">
        <v>0</v>
      </c>
      <c r="BC27" s="41">
        <v>0</v>
      </c>
      <c r="BD27" s="48">
        <v>2.6619999999999999</v>
      </c>
      <c r="BE27" s="48">
        <v>0</v>
      </c>
      <c r="BF27" s="48">
        <v>1.6E-2</v>
      </c>
      <c r="BG27" s="41">
        <v>0</v>
      </c>
      <c r="BH27" s="42">
        <v>111</v>
      </c>
      <c r="BI27" s="41">
        <v>0</v>
      </c>
      <c r="BJ27" s="41">
        <v>0</v>
      </c>
      <c r="BK27" s="136">
        <v>3.9333</v>
      </c>
      <c r="BL27" s="136">
        <v>0</v>
      </c>
      <c r="BM27" s="136">
        <v>9.6000000000000002E-2</v>
      </c>
      <c r="BN27" s="41">
        <v>0</v>
      </c>
      <c r="BO27" s="42">
        <v>102</v>
      </c>
      <c r="BP27" s="41">
        <v>0</v>
      </c>
      <c r="BQ27" s="41">
        <v>0</v>
      </c>
      <c r="BR27" s="41">
        <v>0</v>
      </c>
      <c r="BS27" s="41">
        <v>0</v>
      </c>
      <c r="BT27" s="41">
        <v>0</v>
      </c>
      <c r="BU27" s="41">
        <v>0</v>
      </c>
      <c r="BV27" s="42">
        <v>0</v>
      </c>
      <c r="BW27" s="41">
        <f t="shared" si="27"/>
        <v>-0.16</v>
      </c>
      <c r="BX27" s="41">
        <f t="shared" si="28"/>
        <v>0</v>
      </c>
      <c r="BY27" s="41">
        <f t="shared" si="29"/>
        <v>4.5743</v>
      </c>
      <c r="BZ27" s="41">
        <f t="shared" si="30"/>
        <v>0</v>
      </c>
      <c r="CA27" s="41">
        <f t="shared" si="31"/>
        <v>-1.1379999999999999</v>
      </c>
      <c r="CB27" s="41">
        <f t="shared" si="32"/>
        <v>0</v>
      </c>
      <c r="CC27" s="42">
        <f t="shared" si="33"/>
        <v>87</v>
      </c>
      <c r="CD27" s="29" t="s">
        <v>136</v>
      </c>
    </row>
    <row r="28" spans="1:82" s="23" customFormat="1" ht="52.5" x14ac:dyDescent="0.15">
      <c r="A28" s="49" t="s">
        <v>160</v>
      </c>
      <c r="B28" s="53" t="s">
        <v>161</v>
      </c>
      <c r="C28" s="36" t="s">
        <v>141</v>
      </c>
      <c r="D28" s="36" t="s">
        <v>136</v>
      </c>
      <c r="E28" s="37">
        <f t="shared" si="88"/>
        <v>2.02</v>
      </c>
      <c r="F28" s="37">
        <f t="shared" si="71"/>
        <v>0</v>
      </c>
      <c r="G28" s="37">
        <f t="shared" si="72"/>
        <v>2.1173000000000002</v>
      </c>
      <c r="H28" s="37">
        <f t="shared" si="73"/>
        <v>0</v>
      </c>
      <c r="I28" s="37">
        <f t="shared" si="74"/>
        <v>6.9670000000000005</v>
      </c>
      <c r="J28" s="37">
        <f t="shared" si="75"/>
        <v>0</v>
      </c>
      <c r="K28" s="38">
        <f t="shared" si="76"/>
        <v>35</v>
      </c>
      <c r="L28" s="41">
        <v>0.4</v>
      </c>
      <c r="M28" s="41">
        <v>0</v>
      </c>
      <c r="N28" s="41">
        <v>0.42199999999999999</v>
      </c>
      <c r="O28" s="41">
        <v>0</v>
      </c>
      <c r="P28" s="41">
        <v>3.6999999999999998E-2</v>
      </c>
      <c r="Q28" s="41">
        <v>0</v>
      </c>
      <c r="R28" s="42">
        <v>8</v>
      </c>
      <c r="S28" s="41">
        <v>0.16</v>
      </c>
      <c r="T28" s="41">
        <v>0</v>
      </c>
      <c r="U28" s="41">
        <v>0.56510000000000005</v>
      </c>
      <c r="V28" s="41">
        <v>0</v>
      </c>
      <c r="W28" s="41">
        <v>2.31</v>
      </c>
      <c r="X28" s="41">
        <v>0</v>
      </c>
      <c r="Y28" s="42">
        <v>13</v>
      </c>
      <c r="Z28" s="41">
        <v>0.65</v>
      </c>
      <c r="AA28" s="41">
        <v>0</v>
      </c>
      <c r="AB28" s="41">
        <v>0.56510000000000005</v>
      </c>
      <c r="AC28" s="41">
        <v>0</v>
      </c>
      <c r="AD28" s="41">
        <v>2.31</v>
      </c>
      <c r="AE28" s="41">
        <v>0</v>
      </c>
      <c r="AF28" s="42">
        <v>7</v>
      </c>
      <c r="AG28" s="41">
        <v>0.81</v>
      </c>
      <c r="AH28" s="41">
        <v>0</v>
      </c>
      <c r="AI28" s="41">
        <v>0.56510000000000005</v>
      </c>
      <c r="AJ28" s="41">
        <v>0</v>
      </c>
      <c r="AK28" s="41">
        <v>2.31</v>
      </c>
      <c r="AL28" s="41">
        <v>0</v>
      </c>
      <c r="AM28" s="42">
        <v>7</v>
      </c>
      <c r="AN28" s="37">
        <f t="shared" si="5"/>
        <v>1.21</v>
      </c>
      <c r="AO28" s="37">
        <f t="shared" si="81"/>
        <v>0</v>
      </c>
      <c r="AP28" s="91">
        <f t="shared" si="82"/>
        <v>1.3071000000000002</v>
      </c>
      <c r="AQ28" s="91">
        <f t="shared" si="83"/>
        <v>0</v>
      </c>
      <c r="AR28" s="91">
        <f t="shared" si="84"/>
        <v>3.8821000000000003</v>
      </c>
      <c r="AS28" s="37">
        <f t="shared" si="85"/>
        <v>0</v>
      </c>
      <c r="AT28" s="38">
        <f t="shared" si="86"/>
        <v>58</v>
      </c>
      <c r="AU28" s="41">
        <v>0.4</v>
      </c>
      <c r="AV28" s="41">
        <v>0</v>
      </c>
      <c r="AW28" s="41">
        <v>0.42199999999999999</v>
      </c>
      <c r="AX28" s="41">
        <v>0</v>
      </c>
      <c r="AY28" s="41">
        <v>3.6999999999999998E-2</v>
      </c>
      <c r="AZ28" s="41">
        <v>0</v>
      </c>
      <c r="BA28" s="42">
        <v>8</v>
      </c>
      <c r="BB28" s="41">
        <v>0.16</v>
      </c>
      <c r="BC28" s="41">
        <v>0</v>
      </c>
      <c r="BD28" s="48">
        <v>0.56510000000000005</v>
      </c>
      <c r="BE28" s="48">
        <v>0</v>
      </c>
      <c r="BF28" s="48">
        <v>1.5805</v>
      </c>
      <c r="BG28" s="41">
        <v>0</v>
      </c>
      <c r="BH28" s="42">
        <v>15</v>
      </c>
      <c r="BI28" s="41">
        <v>0.65</v>
      </c>
      <c r="BJ28" s="41">
        <v>0</v>
      </c>
      <c r="BK28" s="136">
        <v>0.32</v>
      </c>
      <c r="BL28" s="136">
        <v>0</v>
      </c>
      <c r="BM28" s="136">
        <v>2.2646000000000002</v>
      </c>
      <c r="BN28" s="41">
        <v>0</v>
      </c>
      <c r="BO28" s="42">
        <v>35</v>
      </c>
      <c r="BP28" s="41">
        <v>0</v>
      </c>
      <c r="BQ28" s="41">
        <v>0</v>
      </c>
      <c r="BR28" s="41">
        <v>0</v>
      </c>
      <c r="BS28" s="41">
        <v>0</v>
      </c>
      <c r="BT28" s="41">
        <v>0</v>
      </c>
      <c r="BU28" s="41">
        <v>0</v>
      </c>
      <c r="BV28" s="42">
        <v>0</v>
      </c>
      <c r="BW28" s="41">
        <f t="shared" si="27"/>
        <v>0</v>
      </c>
      <c r="BX28" s="41">
        <f t="shared" si="28"/>
        <v>0</v>
      </c>
      <c r="BY28" s="41">
        <f t="shared" si="29"/>
        <v>-0.24509999999999987</v>
      </c>
      <c r="BZ28" s="41">
        <f t="shared" si="30"/>
        <v>0</v>
      </c>
      <c r="CA28" s="41">
        <f t="shared" si="31"/>
        <v>-0.7748999999999997</v>
      </c>
      <c r="CB28" s="41">
        <f t="shared" si="32"/>
        <v>0</v>
      </c>
      <c r="CC28" s="42">
        <f t="shared" si="33"/>
        <v>30</v>
      </c>
      <c r="CD28" s="29" t="s">
        <v>136</v>
      </c>
    </row>
    <row r="29" spans="1:82" s="23" customFormat="1" ht="42" x14ac:dyDescent="0.15">
      <c r="A29" s="49" t="s">
        <v>162</v>
      </c>
      <c r="B29" s="53" t="s">
        <v>163</v>
      </c>
      <c r="C29" s="36" t="s">
        <v>141</v>
      </c>
      <c r="D29" s="36" t="s">
        <v>136</v>
      </c>
      <c r="E29" s="37">
        <f t="shared" si="88"/>
        <v>3.7800000000000002</v>
      </c>
      <c r="F29" s="37">
        <f t="shared" si="71"/>
        <v>0</v>
      </c>
      <c r="G29" s="37">
        <f t="shared" si="72"/>
        <v>9.9000000000000005E-2</v>
      </c>
      <c r="H29" s="37">
        <f t="shared" si="73"/>
        <v>0</v>
      </c>
      <c r="I29" s="37">
        <f t="shared" si="74"/>
        <v>3.125</v>
      </c>
      <c r="J29" s="37">
        <f t="shared" si="75"/>
        <v>0</v>
      </c>
      <c r="K29" s="38">
        <f t="shared" si="76"/>
        <v>15</v>
      </c>
      <c r="L29" s="41">
        <f t="shared" ref="L29:AM29" si="119">SUM(L30:L58)</f>
        <v>1.26</v>
      </c>
      <c r="M29" s="41">
        <f t="shared" si="119"/>
        <v>0</v>
      </c>
      <c r="N29" s="41">
        <f t="shared" si="119"/>
        <v>3.9E-2</v>
      </c>
      <c r="O29" s="41">
        <f t="shared" si="119"/>
        <v>0</v>
      </c>
      <c r="P29" s="41">
        <f t="shared" si="119"/>
        <v>0.156</v>
      </c>
      <c r="Q29" s="41">
        <f t="shared" si="119"/>
        <v>0</v>
      </c>
      <c r="R29" s="42">
        <f t="shared" si="119"/>
        <v>5</v>
      </c>
      <c r="S29" s="41">
        <f t="shared" si="119"/>
        <v>0</v>
      </c>
      <c r="T29" s="41">
        <f t="shared" si="119"/>
        <v>0</v>
      </c>
      <c r="U29" s="41">
        <f t="shared" si="119"/>
        <v>0</v>
      </c>
      <c r="V29" s="41">
        <f t="shared" si="119"/>
        <v>0</v>
      </c>
      <c r="W29" s="41">
        <f t="shared" si="119"/>
        <v>0</v>
      </c>
      <c r="X29" s="41">
        <f t="shared" si="119"/>
        <v>0</v>
      </c>
      <c r="Y29" s="42">
        <f t="shared" si="119"/>
        <v>0</v>
      </c>
      <c r="Z29" s="41">
        <f t="shared" si="119"/>
        <v>0</v>
      </c>
      <c r="AA29" s="41">
        <f t="shared" si="119"/>
        <v>0</v>
      </c>
      <c r="AB29" s="41">
        <f t="shared" si="119"/>
        <v>0</v>
      </c>
      <c r="AC29" s="41">
        <f t="shared" si="119"/>
        <v>0</v>
      </c>
      <c r="AD29" s="41">
        <f t="shared" si="119"/>
        <v>0</v>
      </c>
      <c r="AE29" s="41">
        <f t="shared" si="119"/>
        <v>0</v>
      </c>
      <c r="AF29" s="42">
        <f t="shared" si="119"/>
        <v>0</v>
      </c>
      <c r="AG29" s="41">
        <f t="shared" si="119"/>
        <v>2.52</v>
      </c>
      <c r="AH29" s="41">
        <f t="shared" si="119"/>
        <v>0</v>
      </c>
      <c r="AI29" s="41">
        <f t="shared" si="119"/>
        <v>0.06</v>
      </c>
      <c r="AJ29" s="41">
        <f t="shared" si="119"/>
        <v>0</v>
      </c>
      <c r="AK29" s="41">
        <f t="shared" si="119"/>
        <v>2.9689999999999999</v>
      </c>
      <c r="AL29" s="41">
        <f t="shared" si="119"/>
        <v>0</v>
      </c>
      <c r="AM29" s="42">
        <f t="shared" si="119"/>
        <v>10</v>
      </c>
      <c r="AN29" s="37">
        <f t="shared" si="5"/>
        <v>3.3200000000000003</v>
      </c>
      <c r="AO29" s="37">
        <f t="shared" si="81"/>
        <v>0</v>
      </c>
      <c r="AP29" s="91">
        <f t="shared" si="82"/>
        <v>9.9099999999999994E-2</v>
      </c>
      <c r="AQ29" s="91">
        <f t="shared" si="83"/>
        <v>0</v>
      </c>
      <c r="AR29" s="91">
        <f t="shared" si="84"/>
        <v>2.4121999999999999</v>
      </c>
      <c r="AS29" s="37">
        <f t="shared" si="85"/>
        <v>0</v>
      </c>
      <c r="AT29" s="38">
        <f t="shared" si="86"/>
        <v>9</v>
      </c>
      <c r="AU29" s="41">
        <f t="shared" ref="AU29:BV29" si="120">SUM(AU30:AU58)</f>
        <v>1.26</v>
      </c>
      <c r="AV29" s="41">
        <f t="shared" si="120"/>
        <v>0</v>
      </c>
      <c r="AW29" s="41">
        <f t="shared" si="120"/>
        <v>3.9100000000000003E-2</v>
      </c>
      <c r="AX29" s="41">
        <f t="shared" si="120"/>
        <v>0</v>
      </c>
      <c r="AY29" s="41">
        <f t="shared" si="120"/>
        <v>0.156</v>
      </c>
      <c r="AZ29" s="41">
        <f t="shared" si="120"/>
        <v>0</v>
      </c>
      <c r="BA29" s="42">
        <f t="shared" si="120"/>
        <v>7</v>
      </c>
      <c r="BB29" s="41">
        <f t="shared" si="120"/>
        <v>0</v>
      </c>
      <c r="BC29" s="41">
        <f t="shared" si="120"/>
        <v>0</v>
      </c>
      <c r="BD29" s="48">
        <f t="shared" si="120"/>
        <v>0</v>
      </c>
      <c r="BE29" s="48">
        <f t="shared" si="120"/>
        <v>0</v>
      </c>
      <c r="BF29" s="48">
        <f t="shared" si="120"/>
        <v>0.21779999999999999</v>
      </c>
      <c r="BG29" s="41">
        <f t="shared" si="120"/>
        <v>0</v>
      </c>
      <c r="BH29" s="42">
        <f t="shared" si="120"/>
        <v>2</v>
      </c>
      <c r="BI29" s="41">
        <f t="shared" si="120"/>
        <v>2.06</v>
      </c>
      <c r="BJ29" s="41">
        <f t="shared" si="120"/>
        <v>0</v>
      </c>
      <c r="BK29" s="136">
        <f t="shared" si="120"/>
        <v>0.06</v>
      </c>
      <c r="BL29" s="136">
        <f t="shared" si="120"/>
        <v>0</v>
      </c>
      <c r="BM29" s="136">
        <f t="shared" si="120"/>
        <v>2.0383999999999998</v>
      </c>
      <c r="BN29" s="41">
        <f t="shared" si="120"/>
        <v>0</v>
      </c>
      <c r="BO29" s="42">
        <f t="shared" si="120"/>
        <v>0</v>
      </c>
      <c r="BP29" s="41">
        <f t="shared" si="120"/>
        <v>0</v>
      </c>
      <c r="BQ29" s="41">
        <f t="shared" si="120"/>
        <v>0</v>
      </c>
      <c r="BR29" s="41">
        <f t="shared" si="120"/>
        <v>0</v>
      </c>
      <c r="BS29" s="41">
        <f t="shared" si="120"/>
        <v>0</v>
      </c>
      <c r="BT29" s="41">
        <f t="shared" si="120"/>
        <v>0</v>
      </c>
      <c r="BU29" s="41">
        <f t="shared" si="120"/>
        <v>0</v>
      </c>
      <c r="BV29" s="42">
        <f t="shared" si="120"/>
        <v>0</v>
      </c>
      <c r="BW29" s="41">
        <f>AN29-L29-S29-Z29</f>
        <v>2.0600000000000005</v>
      </c>
      <c r="BX29" s="41">
        <f>AO29-M29-T29-AA29</f>
        <v>0</v>
      </c>
      <c r="BY29" s="41">
        <f t="shared" si="29"/>
        <v>6.0099999999999994E-2</v>
      </c>
      <c r="BZ29" s="41">
        <f t="shared" si="30"/>
        <v>0</v>
      </c>
      <c r="CA29" s="41">
        <f t="shared" si="31"/>
        <v>2.2561999999999998</v>
      </c>
      <c r="CB29" s="41">
        <f t="shared" si="32"/>
        <v>0</v>
      </c>
      <c r="CC29" s="42">
        <f t="shared" si="33"/>
        <v>4</v>
      </c>
      <c r="CD29" s="29" t="s">
        <v>136</v>
      </c>
    </row>
    <row r="30" spans="1:82" s="23" customFormat="1" ht="67.5" x14ac:dyDescent="0.15">
      <c r="A30" s="55" t="s">
        <v>162</v>
      </c>
      <c r="B30" s="79" t="s">
        <v>225</v>
      </c>
      <c r="C30" s="24" t="s">
        <v>164</v>
      </c>
      <c r="D30" s="36" t="s">
        <v>136</v>
      </c>
      <c r="E30" s="56">
        <f t="shared" ref="E30:E65" si="121">L30+S30+Z30+AG30</f>
        <v>0</v>
      </c>
      <c r="F30" s="56">
        <f t="shared" ref="F30:F65" si="122">M30+T30+AA30+AH30</f>
        <v>0</v>
      </c>
      <c r="G30" s="56">
        <f t="shared" ref="G30:G65" si="123">N30+U30+AB30+AI30</f>
        <v>0</v>
      </c>
      <c r="H30" s="56">
        <f t="shared" ref="H30:H65" si="124">O30+V30+AC30+AJ30</f>
        <v>0</v>
      </c>
      <c r="I30" s="56">
        <f t="shared" ref="I30:I65" si="125">P30+W30+AD30+AK30</f>
        <v>0</v>
      </c>
      <c r="J30" s="56">
        <f t="shared" ref="J30:J65" si="126">Q30+X30+AE30+AL30</f>
        <v>0</v>
      </c>
      <c r="K30" s="57">
        <f t="shared" ref="K30:K65" si="127">R30+Y30+AF30+AM30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7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7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57">
        <v>0</v>
      </c>
      <c r="AG30" s="56">
        <v>0</v>
      </c>
      <c r="AH30" s="56">
        <v>0</v>
      </c>
      <c r="AI30" s="56">
        <v>0</v>
      </c>
      <c r="AJ30" s="56">
        <v>0</v>
      </c>
      <c r="AK30" s="56">
        <v>0</v>
      </c>
      <c r="AL30" s="56">
        <v>0</v>
      </c>
      <c r="AM30" s="57">
        <v>0</v>
      </c>
      <c r="AN30" s="56">
        <f t="shared" si="5"/>
        <v>0</v>
      </c>
      <c r="AO30" s="56">
        <f t="shared" ref="AO30:AO65" si="128">AV30+BC30+BJ30+BQ30</f>
        <v>0</v>
      </c>
      <c r="AP30" s="83">
        <f t="shared" ref="AP30:AP65" si="129">AW30+BD30+BK30+BR30</f>
        <v>0</v>
      </c>
      <c r="AQ30" s="83">
        <f t="shared" ref="AQ30:AQ65" si="130">AX30+BE30+BL30+BS30</f>
        <v>0</v>
      </c>
      <c r="AR30" s="83">
        <f t="shared" ref="AR30:AR65" si="131">AY30+BF30+BM30+BT30</f>
        <v>0</v>
      </c>
      <c r="AS30" s="56">
        <f t="shared" ref="AS30:AS65" si="132">AZ30+BG30+BN30+BU30</f>
        <v>0</v>
      </c>
      <c r="AT30" s="57">
        <f t="shared" ref="AT30:AT65" si="133">BA30+BH30+BO30+BV30</f>
        <v>0</v>
      </c>
      <c r="AU30" s="56">
        <v>0</v>
      </c>
      <c r="AV30" s="56">
        <v>0</v>
      </c>
      <c r="AW30" s="56">
        <v>0</v>
      </c>
      <c r="AX30" s="56">
        <v>0</v>
      </c>
      <c r="AY30" s="56">
        <v>0</v>
      </c>
      <c r="AZ30" s="56">
        <v>0</v>
      </c>
      <c r="BA30" s="57">
        <v>0</v>
      </c>
      <c r="BB30" s="56">
        <v>0</v>
      </c>
      <c r="BC30" s="56">
        <v>0</v>
      </c>
      <c r="BD30" s="83">
        <v>0</v>
      </c>
      <c r="BE30" s="83">
        <v>0</v>
      </c>
      <c r="BF30" s="83">
        <v>0</v>
      </c>
      <c r="BG30" s="56">
        <v>0</v>
      </c>
      <c r="BH30" s="57">
        <v>0</v>
      </c>
      <c r="BI30" s="56">
        <v>0</v>
      </c>
      <c r="BJ30" s="56">
        <v>0</v>
      </c>
      <c r="BK30" s="137">
        <v>0</v>
      </c>
      <c r="BL30" s="137">
        <v>0</v>
      </c>
      <c r="BM30" s="137">
        <v>0</v>
      </c>
      <c r="BN30" s="56">
        <v>0</v>
      </c>
      <c r="BO30" s="57">
        <v>0</v>
      </c>
      <c r="BP30" s="56">
        <v>0</v>
      </c>
      <c r="BQ30" s="56">
        <v>0</v>
      </c>
      <c r="BR30" s="56">
        <v>0</v>
      </c>
      <c r="BS30" s="56">
        <v>0</v>
      </c>
      <c r="BT30" s="56">
        <v>0</v>
      </c>
      <c r="BU30" s="56">
        <v>0</v>
      </c>
      <c r="BV30" s="57">
        <v>0</v>
      </c>
      <c r="BW30" s="58">
        <f t="shared" ref="BW30:BW38" si="134">AN30-L30-S30-Z30</f>
        <v>0</v>
      </c>
      <c r="BX30" s="58">
        <f t="shared" ref="BX30:BX38" si="135">AO30-M30-T30-AA30</f>
        <v>0</v>
      </c>
      <c r="BY30" s="58">
        <f t="shared" si="29"/>
        <v>0</v>
      </c>
      <c r="BZ30" s="58">
        <f t="shared" si="30"/>
        <v>0</v>
      </c>
      <c r="CA30" s="58">
        <f t="shared" si="31"/>
        <v>0</v>
      </c>
      <c r="CB30" s="58">
        <f t="shared" si="32"/>
        <v>0</v>
      </c>
      <c r="CC30" s="59">
        <f t="shared" si="33"/>
        <v>0</v>
      </c>
      <c r="CD30" s="78" t="s">
        <v>136</v>
      </c>
    </row>
    <row r="31" spans="1:82" s="23" customFormat="1" ht="67.5" x14ac:dyDescent="0.15">
      <c r="A31" s="55" t="s">
        <v>162</v>
      </c>
      <c r="B31" s="60" t="s">
        <v>226</v>
      </c>
      <c r="C31" s="24" t="s">
        <v>165</v>
      </c>
      <c r="D31" s="36" t="s">
        <v>136</v>
      </c>
      <c r="E31" s="56">
        <f t="shared" si="121"/>
        <v>0</v>
      </c>
      <c r="F31" s="56">
        <f t="shared" si="122"/>
        <v>0</v>
      </c>
      <c r="G31" s="56">
        <f t="shared" si="123"/>
        <v>0</v>
      </c>
      <c r="H31" s="56">
        <f t="shared" si="124"/>
        <v>0</v>
      </c>
      <c r="I31" s="56">
        <f t="shared" si="125"/>
        <v>0</v>
      </c>
      <c r="J31" s="56">
        <f t="shared" si="126"/>
        <v>0</v>
      </c>
      <c r="K31" s="57">
        <f t="shared" si="127"/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7">
        <v>0</v>
      </c>
      <c r="S31" s="56">
        <v>0</v>
      </c>
      <c r="T31" s="56">
        <v>0</v>
      </c>
      <c r="U31" s="56">
        <v>0</v>
      </c>
      <c r="V31" s="56">
        <v>0</v>
      </c>
      <c r="W31" s="56">
        <v>0</v>
      </c>
      <c r="X31" s="56">
        <v>0</v>
      </c>
      <c r="Y31" s="57">
        <v>0</v>
      </c>
      <c r="Z31" s="56">
        <v>0</v>
      </c>
      <c r="AA31" s="56">
        <v>0</v>
      </c>
      <c r="AB31" s="56">
        <v>0</v>
      </c>
      <c r="AC31" s="56">
        <v>0</v>
      </c>
      <c r="AD31" s="56">
        <v>0</v>
      </c>
      <c r="AE31" s="56">
        <v>0</v>
      </c>
      <c r="AF31" s="57">
        <v>0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6">
        <v>0</v>
      </c>
      <c r="AM31" s="57">
        <v>0</v>
      </c>
      <c r="AN31" s="56">
        <f t="shared" si="5"/>
        <v>0</v>
      </c>
      <c r="AO31" s="56">
        <f t="shared" si="128"/>
        <v>0</v>
      </c>
      <c r="AP31" s="83">
        <f t="shared" si="129"/>
        <v>0</v>
      </c>
      <c r="AQ31" s="83">
        <f t="shared" si="130"/>
        <v>0</v>
      </c>
      <c r="AR31" s="83">
        <f t="shared" si="131"/>
        <v>0</v>
      </c>
      <c r="AS31" s="56">
        <f t="shared" si="132"/>
        <v>0</v>
      </c>
      <c r="AT31" s="57">
        <f t="shared" si="133"/>
        <v>0</v>
      </c>
      <c r="AU31" s="56">
        <v>0</v>
      </c>
      <c r="AV31" s="56">
        <v>0</v>
      </c>
      <c r="AW31" s="56">
        <v>0</v>
      </c>
      <c r="AX31" s="56">
        <v>0</v>
      </c>
      <c r="AY31" s="56">
        <v>0</v>
      </c>
      <c r="AZ31" s="56">
        <v>0</v>
      </c>
      <c r="BA31" s="57">
        <v>0</v>
      </c>
      <c r="BB31" s="56">
        <v>0</v>
      </c>
      <c r="BC31" s="56">
        <v>0</v>
      </c>
      <c r="BD31" s="83">
        <v>0</v>
      </c>
      <c r="BE31" s="83">
        <v>0</v>
      </c>
      <c r="BF31" s="83">
        <v>0</v>
      </c>
      <c r="BG31" s="56">
        <v>0</v>
      </c>
      <c r="BH31" s="57">
        <v>0</v>
      </c>
      <c r="BI31" s="56">
        <v>0</v>
      </c>
      <c r="BJ31" s="56">
        <v>0</v>
      </c>
      <c r="BK31" s="137">
        <v>0</v>
      </c>
      <c r="BL31" s="137">
        <v>0</v>
      </c>
      <c r="BM31" s="137">
        <v>0</v>
      </c>
      <c r="BN31" s="56">
        <v>0</v>
      </c>
      <c r="BO31" s="57">
        <v>0</v>
      </c>
      <c r="BP31" s="56">
        <v>0</v>
      </c>
      <c r="BQ31" s="56">
        <v>0</v>
      </c>
      <c r="BR31" s="56">
        <v>0</v>
      </c>
      <c r="BS31" s="56">
        <v>0</v>
      </c>
      <c r="BT31" s="56">
        <v>0</v>
      </c>
      <c r="BU31" s="56">
        <v>0</v>
      </c>
      <c r="BV31" s="57">
        <v>0</v>
      </c>
      <c r="BW31" s="58">
        <f t="shared" si="134"/>
        <v>0</v>
      </c>
      <c r="BX31" s="58">
        <f t="shared" si="135"/>
        <v>0</v>
      </c>
      <c r="BY31" s="58">
        <f t="shared" si="29"/>
        <v>0</v>
      </c>
      <c r="BZ31" s="58">
        <f t="shared" si="30"/>
        <v>0</v>
      </c>
      <c r="CA31" s="58">
        <f t="shared" si="31"/>
        <v>0</v>
      </c>
      <c r="CB31" s="58">
        <f t="shared" si="32"/>
        <v>0</v>
      </c>
      <c r="CC31" s="59">
        <f t="shared" si="33"/>
        <v>0</v>
      </c>
      <c r="CD31" s="78" t="s">
        <v>136</v>
      </c>
    </row>
    <row r="32" spans="1:82" s="23" customFormat="1" ht="101.25" x14ac:dyDescent="0.15">
      <c r="A32" s="55" t="s">
        <v>162</v>
      </c>
      <c r="B32" s="60" t="s">
        <v>227</v>
      </c>
      <c r="C32" s="24" t="s">
        <v>166</v>
      </c>
      <c r="D32" s="36" t="s">
        <v>136</v>
      </c>
      <c r="E32" s="56">
        <f t="shared" ref="E32:K38" si="136">L32+S32+Z32+AG32</f>
        <v>0</v>
      </c>
      <c r="F32" s="56">
        <f t="shared" si="136"/>
        <v>0</v>
      </c>
      <c r="G32" s="56">
        <f t="shared" si="136"/>
        <v>0</v>
      </c>
      <c r="H32" s="56">
        <f t="shared" si="136"/>
        <v>0</v>
      </c>
      <c r="I32" s="56">
        <f t="shared" si="136"/>
        <v>0</v>
      </c>
      <c r="J32" s="56">
        <f t="shared" si="136"/>
        <v>0</v>
      </c>
      <c r="K32" s="57">
        <f t="shared" si="136"/>
        <v>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7">
        <v>0</v>
      </c>
      <c r="S32" s="56">
        <v>0</v>
      </c>
      <c r="T32" s="56">
        <v>0</v>
      </c>
      <c r="U32" s="56">
        <v>0</v>
      </c>
      <c r="V32" s="56">
        <v>0</v>
      </c>
      <c r="W32" s="56">
        <v>0</v>
      </c>
      <c r="X32" s="56">
        <v>0</v>
      </c>
      <c r="Y32" s="57">
        <v>0</v>
      </c>
      <c r="Z32" s="56">
        <v>0</v>
      </c>
      <c r="AA32" s="56">
        <v>0</v>
      </c>
      <c r="AB32" s="56">
        <v>0</v>
      </c>
      <c r="AC32" s="56">
        <v>0</v>
      </c>
      <c r="AD32" s="56">
        <v>0</v>
      </c>
      <c r="AE32" s="56">
        <v>0</v>
      </c>
      <c r="AF32" s="57">
        <v>0</v>
      </c>
      <c r="AG32" s="56">
        <v>0</v>
      </c>
      <c r="AH32" s="56">
        <v>0</v>
      </c>
      <c r="AI32" s="56">
        <v>0</v>
      </c>
      <c r="AJ32" s="56">
        <v>0</v>
      </c>
      <c r="AK32" s="56">
        <v>0</v>
      </c>
      <c r="AL32" s="56">
        <v>0</v>
      </c>
      <c r="AM32" s="57">
        <v>0</v>
      </c>
      <c r="AN32" s="56">
        <f t="shared" ref="AN32:AT32" si="137">AU32+BB32+BI32+BP32</f>
        <v>0</v>
      </c>
      <c r="AO32" s="56">
        <f t="shared" si="137"/>
        <v>0</v>
      </c>
      <c r="AP32" s="83">
        <f t="shared" si="137"/>
        <v>0</v>
      </c>
      <c r="AQ32" s="83">
        <f t="shared" si="137"/>
        <v>0</v>
      </c>
      <c r="AR32" s="83">
        <f t="shared" si="137"/>
        <v>0</v>
      </c>
      <c r="AS32" s="56">
        <f t="shared" si="137"/>
        <v>0</v>
      </c>
      <c r="AT32" s="57">
        <f t="shared" si="137"/>
        <v>0</v>
      </c>
      <c r="AU32" s="56">
        <v>0</v>
      </c>
      <c r="AV32" s="56">
        <v>0</v>
      </c>
      <c r="AW32" s="56">
        <v>0</v>
      </c>
      <c r="AX32" s="56">
        <v>0</v>
      </c>
      <c r="AY32" s="56">
        <v>0</v>
      </c>
      <c r="AZ32" s="56">
        <v>0</v>
      </c>
      <c r="BA32" s="57">
        <v>0</v>
      </c>
      <c r="BB32" s="56">
        <v>0</v>
      </c>
      <c r="BC32" s="56">
        <v>0</v>
      </c>
      <c r="BD32" s="83">
        <v>0</v>
      </c>
      <c r="BE32" s="83">
        <v>0</v>
      </c>
      <c r="BF32" s="83">
        <v>0</v>
      </c>
      <c r="BG32" s="56">
        <v>0</v>
      </c>
      <c r="BH32" s="57">
        <v>0</v>
      </c>
      <c r="BI32" s="56">
        <v>0</v>
      </c>
      <c r="BJ32" s="56">
        <v>0</v>
      </c>
      <c r="BK32" s="137">
        <v>0</v>
      </c>
      <c r="BL32" s="137">
        <v>0</v>
      </c>
      <c r="BM32" s="137">
        <v>0</v>
      </c>
      <c r="BN32" s="56">
        <v>0</v>
      </c>
      <c r="BO32" s="57">
        <v>0</v>
      </c>
      <c r="BP32" s="56">
        <v>0</v>
      </c>
      <c r="BQ32" s="56">
        <v>0</v>
      </c>
      <c r="BR32" s="56">
        <v>0</v>
      </c>
      <c r="BS32" s="56">
        <v>0</v>
      </c>
      <c r="BT32" s="56">
        <v>0</v>
      </c>
      <c r="BU32" s="56">
        <v>0</v>
      </c>
      <c r="BV32" s="57">
        <v>0</v>
      </c>
      <c r="BW32" s="58">
        <f t="shared" si="134"/>
        <v>0</v>
      </c>
      <c r="BX32" s="58">
        <f t="shared" si="135"/>
        <v>0</v>
      </c>
      <c r="BY32" s="58">
        <f t="shared" si="29"/>
        <v>0</v>
      </c>
      <c r="BZ32" s="58">
        <f t="shared" si="30"/>
        <v>0</v>
      </c>
      <c r="CA32" s="58">
        <f t="shared" si="31"/>
        <v>0</v>
      </c>
      <c r="CB32" s="58">
        <f t="shared" si="32"/>
        <v>0</v>
      </c>
      <c r="CC32" s="59">
        <f t="shared" si="33"/>
        <v>0</v>
      </c>
      <c r="CD32" s="78" t="s">
        <v>136</v>
      </c>
    </row>
    <row r="33" spans="1:82" s="23" customFormat="1" ht="67.5" x14ac:dyDescent="0.15">
      <c r="A33" s="55" t="s">
        <v>162</v>
      </c>
      <c r="B33" s="60" t="s">
        <v>219</v>
      </c>
      <c r="C33" s="24" t="s">
        <v>220</v>
      </c>
      <c r="D33" s="36" t="s">
        <v>136</v>
      </c>
      <c r="E33" s="56">
        <f t="shared" si="136"/>
        <v>0</v>
      </c>
      <c r="F33" s="56">
        <f t="shared" si="136"/>
        <v>0</v>
      </c>
      <c r="G33" s="56">
        <f t="shared" si="136"/>
        <v>0</v>
      </c>
      <c r="H33" s="56">
        <f t="shared" si="136"/>
        <v>0</v>
      </c>
      <c r="I33" s="56">
        <f t="shared" si="136"/>
        <v>0</v>
      </c>
      <c r="J33" s="56">
        <f t="shared" si="136"/>
        <v>0</v>
      </c>
      <c r="K33" s="57">
        <f t="shared" si="136"/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7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7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57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7">
        <v>0</v>
      </c>
      <c r="AN33" s="56">
        <f t="shared" ref="AN33:AN34" si="138">AU33+BB33+BI33+BP33</f>
        <v>0</v>
      </c>
      <c r="AO33" s="56">
        <f t="shared" ref="AO33:AO34" si="139">AV33+BC33+BJ33+BQ33</f>
        <v>0</v>
      </c>
      <c r="AP33" s="83">
        <f t="shared" ref="AP33:AP34" si="140">AW33+BD33+BK33+BR33</f>
        <v>0</v>
      </c>
      <c r="AQ33" s="83">
        <f t="shared" ref="AQ33:AQ34" si="141">AX33+BE33+BL33+BS33</f>
        <v>0</v>
      </c>
      <c r="AR33" s="83">
        <f t="shared" ref="AR33:AR34" si="142">AY33+BF33+BM33+BT33</f>
        <v>0</v>
      </c>
      <c r="AS33" s="56">
        <f t="shared" ref="AS33:AS34" si="143">AZ33+BG33+BN33+BU33</f>
        <v>0</v>
      </c>
      <c r="AT33" s="57">
        <f t="shared" ref="AT33:AT34" si="144">BA33+BH33+BO33+BV33</f>
        <v>0</v>
      </c>
      <c r="AU33" s="56">
        <v>0</v>
      </c>
      <c r="AV33" s="56">
        <v>0</v>
      </c>
      <c r="AW33" s="56">
        <v>0</v>
      </c>
      <c r="AX33" s="56">
        <v>0</v>
      </c>
      <c r="AY33" s="56">
        <v>0</v>
      </c>
      <c r="AZ33" s="56">
        <v>0</v>
      </c>
      <c r="BA33" s="57">
        <v>0</v>
      </c>
      <c r="BB33" s="56">
        <v>0</v>
      </c>
      <c r="BC33" s="56">
        <v>0</v>
      </c>
      <c r="BD33" s="83">
        <v>0</v>
      </c>
      <c r="BE33" s="83">
        <v>0</v>
      </c>
      <c r="BF33" s="83">
        <v>0</v>
      </c>
      <c r="BG33" s="56">
        <v>0</v>
      </c>
      <c r="BH33" s="57">
        <v>0</v>
      </c>
      <c r="BI33" s="56">
        <v>0</v>
      </c>
      <c r="BJ33" s="56">
        <v>0</v>
      </c>
      <c r="BK33" s="137">
        <v>0</v>
      </c>
      <c r="BL33" s="137">
        <v>0</v>
      </c>
      <c r="BM33" s="137">
        <v>0</v>
      </c>
      <c r="BN33" s="56">
        <v>0</v>
      </c>
      <c r="BO33" s="57">
        <v>0</v>
      </c>
      <c r="BP33" s="56">
        <v>0</v>
      </c>
      <c r="BQ33" s="56">
        <v>0</v>
      </c>
      <c r="BR33" s="56">
        <v>0</v>
      </c>
      <c r="BS33" s="56">
        <v>0</v>
      </c>
      <c r="BT33" s="56">
        <v>0</v>
      </c>
      <c r="BU33" s="56">
        <v>0</v>
      </c>
      <c r="BV33" s="57">
        <v>0</v>
      </c>
      <c r="BW33" s="58">
        <f t="shared" si="134"/>
        <v>0</v>
      </c>
      <c r="BX33" s="58">
        <f t="shared" si="135"/>
        <v>0</v>
      </c>
      <c r="BY33" s="58">
        <f t="shared" si="29"/>
        <v>0</v>
      </c>
      <c r="BZ33" s="58">
        <f t="shared" si="30"/>
        <v>0</v>
      </c>
      <c r="CA33" s="58">
        <f t="shared" si="31"/>
        <v>0</v>
      </c>
      <c r="CB33" s="58">
        <f t="shared" si="32"/>
        <v>0</v>
      </c>
      <c r="CC33" s="59">
        <f t="shared" si="33"/>
        <v>0</v>
      </c>
      <c r="CD33" s="78" t="s">
        <v>136</v>
      </c>
    </row>
    <row r="34" spans="1:82" s="23" customFormat="1" ht="78.75" x14ac:dyDescent="0.15">
      <c r="A34" s="55" t="s">
        <v>162</v>
      </c>
      <c r="B34" s="80" t="s">
        <v>228</v>
      </c>
      <c r="C34" s="61" t="s">
        <v>221</v>
      </c>
      <c r="D34" s="36" t="s">
        <v>136</v>
      </c>
      <c r="E34" s="56">
        <f t="shared" si="136"/>
        <v>0</v>
      </c>
      <c r="F34" s="56">
        <f t="shared" si="136"/>
        <v>0</v>
      </c>
      <c r="G34" s="56">
        <f t="shared" si="136"/>
        <v>0</v>
      </c>
      <c r="H34" s="56">
        <f t="shared" si="136"/>
        <v>0</v>
      </c>
      <c r="I34" s="56">
        <f t="shared" si="136"/>
        <v>0</v>
      </c>
      <c r="J34" s="56">
        <f t="shared" si="136"/>
        <v>0</v>
      </c>
      <c r="K34" s="57">
        <f t="shared" si="136"/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7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7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7">
        <v>0</v>
      </c>
      <c r="AG34" s="56">
        <v>0</v>
      </c>
      <c r="AH34" s="56">
        <v>0</v>
      </c>
      <c r="AI34" s="56">
        <v>0</v>
      </c>
      <c r="AJ34" s="56">
        <v>0</v>
      </c>
      <c r="AK34" s="56">
        <v>0</v>
      </c>
      <c r="AL34" s="56">
        <v>0</v>
      </c>
      <c r="AM34" s="57">
        <v>0</v>
      </c>
      <c r="AN34" s="56">
        <f t="shared" si="138"/>
        <v>0</v>
      </c>
      <c r="AO34" s="56">
        <f t="shared" si="139"/>
        <v>0</v>
      </c>
      <c r="AP34" s="83">
        <f t="shared" si="140"/>
        <v>0</v>
      </c>
      <c r="AQ34" s="83">
        <f t="shared" si="141"/>
        <v>0</v>
      </c>
      <c r="AR34" s="83">
        <f t="shared" si="142"/>
        <v>0</v>
      </c>
      <c r="AS34" s="56">
        <f t="shared" si="143"/>
        <v>0</v>
      </c>
      <c r="AT34" s="57">
        <f t="shared" si="144"/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0</v>
      </c>
      <c r="AZ34" s="56">
        <v>0</v>
      </c>
      <c r="BA34" s="57">
        <v>0</v>
      </c>
      <c r="BB34" s="56">
        <v>0</v>
      </c>
      <c r="BC34" s="56">
        <v>0</v>
      </c>
      <c r="BD34" s="83">
        <v>0</v>
      </c>
      <c r="BE34" s="83">
        <v>0</v>
      </c>
      <c r="BF34" s="83">
        <v>0</v>
      </c>
      <c r="BG34" s="56">
        <v>0</v>
      </c>
      <c r="BH34" s="57">
        <v>0</v>
      </c>
      <c r="BI34" s="56">
        <v>0</v>
      </c>
      <c r="BJ34" s="56">
        <v>0</v>
      </c>
      <c r="BK34" s="137">
        <v>0</v>
      </c>
      <c r="BL34" s="137">
        <v>0</v>
      </c>
      <c r="BM34" s="137">
        <v>0</v>
      </c>
      <c r="BN34" s="56">
        <v>0</v>
      </c>
      <c r="BO34" s="57">
        <v>0</v>
      </c>
      <c r="BP34" s="56">
        <v>0</v>
      </c>
      <c r="BQ34" s="56">
        <v>0</v>
      </c>
      <c r="BR34" s="56">
        <v>0</v>
      </c>
      <c r="BS34" s="56">
        <v>0</v>
      </c>
      <c r="BT34" s="56">
        <v>0</v>
      </c>
      <c r="BU34" s="56">
        <v>0</v>
      </c>
      <c r="BV34" s="57">
        <v>0</v>
      </c>
      <c r="BW34" s="58">
        <f t="shared" si="134"/>
        <v>0</v>
      </c>
      <c r="BX34" s="58">
        <f t="shared" si="135"/>
        <v>0</v>
      </c>
      <c r="BY34" s="58">
        <f t="shared" si="29"/>
        <v>0</v>
      </c>
      <c r="BZ34" s="58">
        <f t="shared" si="30"/>
        <v>0</v>
      </c>
      <c r="CA34" s="58">
        <f t="shared" si="31"/>
        <v>0</v>
      </c>
      <c r="CB34" s="58">
        <f t="shared" si="32"/>
        <v>0</v>
      </c>
      <c r="CC34" s="59">
        <f t="shared" si="33"/>
        <v>0</v>
      </c>
      <c r="CD34" s="78" t="s">
        <v>136</v>
      </c>
    </row>
    <row r="35" spans="1:82" s="23" customFormat="1" ht="78.75" x14ac:dyDescent="0.15">
      <c r="A35" s="55" t="s">
        <v>162</v>
      </c>
      <c r="B35" s="80" t="s">
        <v>229</v>
      </c>
      <c r="C35" s="61" t="s">
        <v>230</v>
      </c>
      <c r="D35" s="36" t="s">
        <v>136</v>
      </c>
      <c r="E35" s="56">
        <f t="shared" si="136"/>
        <v>0</v>
      </c>
      <c r="F35" s="56">
        <f t="shared" si="136"/>
        <v>0</v>
      </c>
      <c r="G35" s="56">
        <f t="shared" si="136"/>
        <v>0</v>
      </c>
      <c r="H35" s="56">
        <f t="shared" si="136"/>
        <v>0</v>
      </c>
      <c r="I35" s="56">
        <f t="shared" si="136"/>
        <v>0</v>
      </c>
      <c r="J35" s="56">
        <f t="shared" si="136"/>
        <v>0</v>
      </c>
      <c r="K35" s="57">
        <f t="shared" si="136"/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7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7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57">
        <v>0</v>
      </c>
      <c r="AG35" s="56">
        <v>0</v>
      </c>
      <c r="AH35" s="56">
        <v>0</v>
      </c>
      <c r="AI35" s="56">
        <v>0</v>
      </c>
      <c r="AJ35" s="56">
        <v>0</v>
      </c>
      <c r="AK35" s="56">
        <v>0</v>
      </c>
      <c r="AL35" s="56">
        <v>0</v>
      </c>
      <c r="AM35" s="57">
        <v>0</v>
      </c>
      <c r="AN35" s="56">
        <f t="shared" ref="AN35:AN41" si="145">AU35+BB35+BI35+BP35</f>
        <v>0</v>
      </c>
      <c r="AO35" s="56">
        <f t="shared" ref="AO35:AO41" si="146">AV35+BC35+BJ35+BQ35</f>
        <v>0</v>
      </c>
      <c r="AP35" s="83">
        <f t="shared" ref="AP35:AP41" si="147">AW35+BD35+BK35+BR35</f>
        <v>0</v>
      </c>
      <c r="AQ35" s="83">
        <f t="shared" ref="AQ35:AQ41" si="148">AX35+BE35+BL35+BS35</f>
        <v>0</v>
      </c>
      <c r="AR35" s="83">
        <f t="shared" ref="AR35:AR41" si="149">AY35+BF35+BM35+BT35</f>
        <v>0</v>
      </c>
      <c r="AS35" s="56">
        <f t="shared" ref="AS35:AS41" si="150">AZ35+BG35+BN35+BU35</f>
        <v>0</v>
      </c>
      <c r="AT35" s="57">
        <f t="shared" ref="AT35:AT41" si="151">BA35+BH35+BO35+BV35</f>
        <v>0</v>
      </c>
      <c r="AU35" s="56">
        <v>0</v>
      </c>
      <c r="AV35" s="56">
        <v>0</v>
      </c>
      <c r="AW35" s="56">
        <v>0</v>
      </c>
      <c r="AX35" s="56">
        <v>0</v>
      </c>
      <c r="AY35" s="56">
        <v>0</v>
      </c>
      <c r="AZ35" s="56">
        <v>0</v>
      </c>
      <c r="BA35" s="57">
        <v>0</v>
      </c>
      <c r="BB35" s="56">
        <v>0</v>
      </c>
      <c r="BC35" s="56">
        <v>0</v>
      </c>
      <c r="BD35" s="83">
        <v>0</v>
      </c>
      <c r="BE35" s="83">
        <v>0</v>
      </c>
      <c r="BF35" s="83">
        <v>0</v>
      </c>
      <c r="BG35" s="56">
        <v>0</v>
      </c>
      <c r="BH35" s="57">
        <v>0</v>
      </c>
      <c r="BI35" s="56">
        <v>0</v>
      </c>
      <c r="BJ35" s="56">
        <v>0</v>
      </c>
      <c r="BK35" s="137">
        <v>0</v>
      </c>
      <c r="BL35" s="137">
        <v>0</v>
      </c>
      <c r="BM35" s="137">
        <v>0</v>
      </c>
      <c r="BN35" s="56">
        <v>0</v>
      </c>
      <c r="BO35" s="57">
        <v>0</v>
      </c>
      <c r="BP35" s="56">
        <v>0</v>
      </c>
      <c r="BQ35" s="56">
        <v>0</v>
      </c>
      <c r="BR35" s="56">
        <v>0</v>
      </c>
      <c r="BS35" s="56">
        <v>0</v>
      </c>
      <c r="BT35" s="56">
        <v>0</v>
      </c>
      <c r="BU35" s="56">
        <v>0</v>
      </c>
      <c r="BV35" s="57">
        <v>0</v>
      </c>
      <c r="BW35" s="58">
        <f t="shared" si="134"/>
        <v>0</v>
      </c>
      <c r="BX35" s="58">
        <f t="shared" si="135"/>
        <v>0</v>
      </c>
      <c r="BY35" s="58">
        <f t="shared" si="29"/>
        <v>0</v>
      </c>
      <c r="BZ35" s="58">
        <f t="shared" si="30"/>
        <v>0</v>
      </c>
      <c r="CA35" s="58">
        <f t="shared" si="31"/>
        <v>0</v>
      </c>
      <c r="CB35" s="58">
        <f t="shared" si="32"/>
        <v>0</v>
      </c>
      <c r="CC35" s="59">
        <f t="shared" si="33"/>
        <v>0</v>
      </c>
      <c r="CD35" s="78" t="s">
        <v>136</v>
      </c>
    </row>
    <row r="36" spans="1:82" s="23" customFormat="1" ht="78.75" x14ac:dyDescent="0.15">
      <c r="A36" s="55" t="s">
        <v>162</v>
      </c>
      <c r="B36" s="80" t="s">
        <v>231</v>
      </c>
      <c r="C36" s="61" t="s">
        <v>222</v>
      </c>
      <c r="D36" s="36" t="s">
        <v>136</v>
      </c>
      <c r="E36" s="56">
        <f t="shared" si="136"/>
        <v>0</v>
      </c>
      <c r="F36" s="56">
        <f t="shared" si="136"/>
        <v>0</v>
      </c>
      <c r="G36" s="56">
        <f t="shared" si="136"/>
        <v>0</v>
      </c>
      <c r="H36" s="56">
        <f t="shared" si="136"/>
        <v>0</v>
      </c>
      <c r="I36" s="56">
        <f t="shared" si="136"/>
        <v>4.2000000000000003E-2</v>
      </c>
      <c r="J36" s="56">
        <f t="shared" si="136"/>
        <v>0</v>
      </c>
      <c r="K36" s="57">
        <f t="shared" si="136"/>
        <v>0</v>
      </c>
      <c r="L36" s="56">
        <v>0</v>
      </c>
      <c r="M36" s="56">
        <v>0</v>
      </c>
      <c r="N36" s="56">
        <v>0</v>
      </c>
      <c r="O36" s="56">
        <v>0</v>
      </c>
      <c r="P36" s="56">
        <v>4.2000000000000003E-2</v>
      </c>
      <c r="Q36" s="56">
        <v>0</v>
      </c>
      <c r="R36" s="57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7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57">
        <v>0</v>
      </c>
      <c r="AG36" s="56">
        <v>0</v>
      </c>
      <c r="AH36" s="56">
        <v>0</v>
      </c>
      <c r="AI36" s="56">
        <v>0</v>
      </c>
      <c r="AJ36" s="56">
        <v>0</v>
      </c>
      <c r="AK36" s="56">
        <v>0</v>
      </c>
      <c r="AL36" s="56">
        <v>0</v>
      </c>
      <c r="AM36" s="57">
        <v>0</v>
      </c>
      <c r="AN36" s="56">
        <f t="shared" si="145"/>
        <v>0</v>
      </c>
      <c r="AO36" s="56">
        <f t="shared" si="146"/>
        <v>0</v>
      </c>
      <c r="AP36" s="83">
        <f t="shared" si="147"/>
        <v>0</v>
      </c>
      <c r="AQ36" s="83">
        <f t="shared" si="148"/>
        <v>0</v>
      </c>
      <c r="AR36" s="83">
        <f t="shared" si="149"/>
        <v>4.2000000000000003E-2</v>
      </c>
      <c r="AS36" s="56">
        <f t="shared" si="150"/>
        <v>0</v>
      </c>
      <c r="AT36" s="57">
        <f t="shared" si="151"/>
        <v>0</v>
      </c>
      <c r="AU36" s="56">
        <v>0</v>
      </c>
      <c r="AV36" s="56">
        <v>0</v>
      </c>
      <c r="AW36" s="56">
        <v>0</v>
      </c>
      <c r="AX36" s="56">
        <v>0</v>
      </c>
      <c r="AY36" s="56">
        <v>4.2000000000000003E-2</v>
      </c>
      <c r="AZ36" s="56">
        <v>0</v>
      </c>
      <c r="BA36" s="57">
        <v>0</v>
      </c>
      <c r="BB36" s="56">
        <v>0</v>
      </c>
      <c r="BC36" s="56">
        <v>0</v>
      </c>
      <c r="BD36" s="83">
        <v>0</v>
      </c>
      <c r="BE36" s="83">
        <v>0</v>
      </c>
      <c r="BF36" s="83">
        <v>0</v>
      </c>
      <c r="BG36" s="56">
        <v>0</v>
      </c>
      <c r="BH36" s="57">
        <v>0</v>
      </c>
      <c r="BI36" s="56">
        <v>0</v>
      </c>
      <c r="BJ36" s="56">
        <v>0</v>
      </c>
      <c r="BK36" s="137">
        <v>0</v>
      </c>
      <c r="BL36" s="137">
        <v>0</v>
      </c>
      <c r="BM36" s="137">
        <v>0</v>
      </c>
      <c r="BN36" s="56">
        <v>0</v>
      </c>
      <c r="BO36" s="57">
        <v>0</v>
      </c>
      <c r="BP36" s="56">
        <v>0</v>
      </c>
      <c r="BQ36" s="56">
        <v>0</v>
      </c>
      <c r="BR36" s="56">
        <v>0</v>
      </c>
      <c r="BS36" s="56">
        <v>0</v>
      </c>
      <c r="BT36" s="56">
        <v>0</v>
      </c>
      <c r="BU36" s="56">
        <v>0</v>
      </c>
      <c r="BV36" s="57">
        <v>0</v>
      </c>
      <c r="BW36" s="58">
        <f t="shared" si="134"/>
        <v>0</v>
      </c>
      <c r="BX36" s="58">
        <f t="shared" si="135"/>
        <v>0</v>
      </c>
      <c r="BY36" s="58">
        <f t="shared" si="29"/>
        <v>0</v>
      </c>
      <c r="BZ36" s="58">
        <f t="shared" si="30"/>
        <v>0</v>
      </c>
      <c r="CA36" s="58">
        <f t="shared" si="31"/>
        <v>0</v>
      </c>
      <c r="CB36" s="58">
        <f t="shared" si="32"/>
        <v>0</v>
      </c>
      <c r="CC36" s="59">
        <f t="shared" si="33"/>
        <v>0</v>
      </c>
      <c r="CD36" s="84" t="s">
        <v>136</v>
      </c>
    </row>
    <row r="37" spans="1:82" s="23" customFormat="1" ht="90" x14ac:dyDescent="0.15">
      <c r="A37" s="55" t="s">
        <v>162</v>
      </c>
      <c r="B37" s="80" t="s">
        <v>232</v>
      </c>
      <c r="C37" s="61" t="s">
        <v>233</v>
      </c>
      <c r="D37" s="36" t="s">
        <v>136</v>
      </c>
      <c r="E37" s="56">
        <f t="shared" si="136"/>
        <v>0</v>
      </c>
      <c r="F37" s="56">
        <f t="shared" si="136"/>
        <v>0</v>
      </c>
      <c r="G37" s="56">
        <f t="shared" si="136"/>
        <v>3.9E-2</v>
      </c>
      <c r="H37" s="56">
        <f t="shared" si="136"/>
        <v>0</v>
      </c>
      <c r="I37" s="56">
        <f t="shared" si="136"/>
        <v>0</v>
      </c>
      <c r="J37" s="56">
        <f t="shared" si="136"/>
        <v>0</v>
      </c>
      <c r="K37" s="57">
        <f t="shared" si="136"/>
        <v>1</v>
      </c>
      <c r="L37" s="56">
        <v>0</v>
      </c>
      <c r="M37" s="56">
        <v>0</v>
      </c>
      <c r="N37" s="56">
        <v>3.9E-2</v>
      </c>
      <c r="O37" s="56">
        <v>0</v>
      </c>
      <c r="P37" s="56">
        <v>0</v>
      </c>
      <c r="Q37" s="56">
        <v>0</v>
      </c>
      <c r="R37" s="57">
        <v>1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7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7">
        <v>0</v>
      </c>
      <c r="AG37" s="56">
        <v>0</v>
      </c>
      <c r="AH37" s="56">
        <v>0</v>
      </c>
      <c r="AI37" s="56">
        <v>0</v>
      </c>
      <c r="AJ37" s="56">
        <v>0</v>
      </c>
      <c r="AK37" s="56">
        <v>0</v>
      </c>
      <c r="AL37" s="56">
        <v>0</v>
      </c>
      <c r="AM37" s="57">
        <v>0</v>
      </c>
      <c r="AN37" s="56">
        <f t="shared" si="145"/>
        <v>0</v>
      </c>
      <c r="AO37" s="56">
        <f t="shared" si="146"/>
        <v>0</v>
      </c>
      <c r="AP37" s="83">
        <f t="shared" si="147"/>
        <v>3.9100000000000003E-2</v>
      </c>
      <c r="AQ37" s="83">
        <f t="shared" si="148"/>
        <v>0</v>
      </c>
      <c r="AR37" s="83">
        <f t="shared" si="149"/>
        <v>0</v>
      </c>
      <c r="AS37" s="56">
        <f t="shared" si="150"/>
        <v>0</v>
      </c>
      <c r="AT37" s="57">
        <f t="shared" si="151"/>
        <v>1</v>
      </c>
      <c r="AU37" s="56">
        <v>0</v>
      </c>
      <c r="AV37" s="56">
        <v>0</v>
      </c>
      <c r="AW37" s="56">
        <v>3.9100000000000003E-2</v>
      </c>
      <c r="AX37" s="56">
        <v>0</v>
      </c>
      <c r="AY37" s="56">
        <v>0</v>
      </c>
      <c r="AZ37" s="56">
        <v>0</v>
      </c>
      <c r="BA37" s="57">
        <v>1</v>
      </c>
      <c r="BB37" s="56">
        <v>0</v>
      </c>
      <c r="BC37" s="56">
        <v>0</v>
      </c>
      <c r="BD37" s="83">
        <v>0</v>
      </c>
      <c r="BE37" s="83">
        <v>0</v>
      </c>
      <c r="BF37" s="83">
        <v>0</v>
      </c>
      <c r="BG37" s="56">
        <v>0</v>
      </c>
      <c r="BH37" s="57">
        <v>0</v>
      </c>
      <c r="BI37" s="56">
        <v>0</v>
      </c>
      <c r="BJ37" s="56">
        <v>0</v>
      </c>
      <c r="BK37" s="137">
        <v>0</v>
      </c>
      <c r="BL37" s="137">
        <v>0</v>
      </c>
      <c r="BM37" s="137">
        <v>0</v>
      </c>
      <c r="BN37" s="56">
        <v>0</v>
      </c>
      <c r="BO37" s="57">
        <v>0</v>
      </c>
      <c r="BP37" s="56">
        <v>0</v>
      </c>
      <c r="BQ37" s="56">
        <v>0</v>
      </c>
      <c r="BR37" s="56">
        <v>0</v>
      </c>
      <c r="BS37" s="56">
        <v>0</v>
      </c>
      <c r="BT37" s="56">
        <v>0</v>
      </c>
      <c r="BU37" s="56">
        <v>0</v>
      </c>
      <c r="BV37" s="57">
        <v>0</v>
      </c>
      <c r="BW37" s="58">
        <f t="shared" si="134"/>
        <v>0</v>
      </c>
      <c r="BX37" s="58">
        <f t="shared" si="135"/>
        <v>0</v>
      </c>
      <c r="BY37" s="58">
        <f t="shared" si="29"/>
        <v>1.0000000000000286E-4</v>
      </c>
      <c r="BZ37" s="58">
        <f t="shared" si="30"/>
        <v>0</v>
      </c>
      <c r="CA37" s="58">
        <f t="shared" si="31"/>
        <v>0</v>
      </c>
      <c r="CB37" s="58">
        <f t="shared" si="32"/>
        <v>0</v>
      </c>
      <c r="CC37" s="59">
        <f t="shared" si="33"/>
        <v>0</v>
      </c>
      <c r="CD37" s="84" t="s">
        <v>136</v>
      </c>
    </row>
    <row r="38" spans="1:82" s="23" customFormat="1" ht="67.5" x14ac:dyDescent="0.15">
      <c r="A38" s="55" t="s">
        <v>162</v>
      </c>
      <c r="B38" s="93" t="s">
        <v>272</v>
      </c>
      <c r="C38" s="96" t="s">
        <v>273</v>
      </c>
      <c r="D38" s="36" t="s">
        <v>136</v>
      </c>
      <c r="E38" s="56">
        <f t="shared" si="136"/>
        <v>0</v>
      </c>
      <c r="F38" s="56">
        <f t="shared" si="136"/>
        <v>0</v>
      </c>
      <c r="G38" s="56">
        <f t="shared" si="136"/>
        <v>0</v>
      </c>
      <c r="H38" s="56">
        <f t="shared" si="136"/>
        <v>0</v>
      </c>
      <c r="I38" s="56">
        <f t="shared" si="136"/>
        <v>0.17899999999999999</v>
      </c>
      <c r="J38" s="56">
        <f t="shared" si="136"/>
        <v>0</v>
      </c>
      <c r="K38" s="57">
        <f t="shared" si="136"/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7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7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57">
        <v>0</v>
      </c>
      <c r="AG38" s="56">
        <v>0</v>
      </c>
      <c r="AH38" s="56">
        <v>0</v>
      </c>
      <c r="AI38" s="56">
        <v>0</v>
      </c>
      <c r="AJ38" s="56">
        <v>0</v>
      </c>
      <c r="AK38" s="56">
        <v>0.17899999999999999</v>
      </c>
      <c r="AL38" s="56">
        <v>0</v>
      </c>
      <c r="AM38" s="57">
        <v>0</v>
      </c>
      <c r="AN38" s="56">
        <f t="shared" ref="AN38:AN39" si="152">AU38+BB38+BI38+BP38</f>
        <v>0</v>
      </c>
      <c r="AO38" s="56">
        <f t="shared" ref="AO38:AO39" si="153">AV38+BC38+BJ38+BQ38</f>
        <v>0</v>
      </c>
      <c r="AP38" s="83">
        <f t="shared" ref="AP38:AP39" si="154">AW38+BD38+BK38+BR38</f>
        <v>0</v>
      </c>
      <c r="AQ38" s="83">
        <f t="shared" ref="AQ38:AQ39" si="155">AX38+BE38+BL38+BS38</f>
        <v>0</v>
      </c>
      <c r="AR38" s="83">
        <f t="shared" ref="AR38:AR39" si="156">AY38+BF38+BM38+BT38</f>
        <v>0</v>
      </c>
      <c r="AS38" s="56">
        <f t="shared" ref="AS38:AS39" si="157">AZ38+BG38+BN38+BU38</f>
        <v>0</v>
      </c>
      <c r="AT38" s="57">
        <f t="shared" ref="AT38:AT39" si="158">BA38+BH38+BO38+BV38</f>
        <v>0</v>
      </c>
      <c r="AU38" s="56">
        <v>0</v>
      </c>
      <c r="AV38" s="56">
        <v>0</v>
      </c>
      <c r="AW38" s="56">
        <v>0</v>
      </c>
      <c r="AX38" s="56">
        <v>0</v>
      </c>
      <c r="AY38" s="56">
        <v>0</v>
      </c>
      <c r="AZ38" s="56">
        <v>0</v>
      </c>
      <c r="BA38" s="57">
        <v>0</v>
      </c>
      <c r="BB38" s="56">
        <v>0</v>
      </c>
      <c r="BC38" s="56">
        <v>0</v>
      </c>
      <c r="BD38" s="83">
        <v>0</v>
      </c>
      <c r="BE38" s="83">
        <v>0</v>
      </c>
      <c r="BF38" s="83">
        <v>0</v>
      </c>
      <c r="BG38" s="56">
        <v>0</v>
      </c>
      <c r="BH38" s="57">
        <v>0</v>
      </c>
      <c r="BI38" s="56">
        <v>0</v>
      </c>
      <c r="BJ38" s="56">
        <v>0</v>
      </c>
      <c r="BK38" s="137">
        <v>0</v>
      </c>
      <c r="BL38" s="137">
        <v>0</v>
      </c>
      <c r="BM38" s="137">
        <v>0</v>
      </c>
      <c r="BN38" s="56">
        <v>0</v>
      </c>
      <c r="BO38" s="57">
        <v>0</v>
      </c>
      <c r="BP38" s="56">
        <v>0</v>
      </c>
      <c r="BQ38" s="56">
        <v>0</v>
      </c>
      <c r="BR38" s="56">
        <v>0</v>
      </c>
      <c r="BS38" s="56">
        <v>0</v>
      </c>
      <c r="BT38" s="56">
        <v>0</v>
      </c>
      <c r="BU38" s="56">
        <v>0</v>
      </c>
      <c r="BV38" s="57">
        <v>0</v>
      </c>
      <c r="BW38" s="58">
        <f t="shared" si="134"/>
        <v>0</v>
      </c>
      <c r="BX38" s="58">
        <f t="shared" si="135"/>
        <v>0</v>
      </c>
      <c r="BY38" s="58">
        <f t="shared" si="29"/>
        <v>0</v>
      </c>
      <c r="BZ38" s="58">
        <f t="shared" si="30"/>
        <v>0</v>
      </c>
      <c r="CA38" s="58">
        <f t="shared" si="31"/>
        <v>0</v>
      </c>
      <c r="CB38" s="58">
        <f t="shared" si="32"/>
        <v>0</v>
      </c>
      <c r="CC38" s="59">
        <f t="shared" si="33"/>
        <v>0</v>
      </c>
      <c r="CD38" s="84" t="s">
        <v>136</v>
      </c>
    </row>
    <row r="39" spans="1:82" s="23" customFormat="1" ht="67.5" x14ac:dyDescent="0.15">
      <c r="A39" s="55" t="s">
        <v>162</v>
      </c>
      <c r="B39" s="80" t="s">
        <v>234</v>
      </c>
      <c r="C39" s="68" t="s">
        <v>235</v>
      </c>
      <c r="D39" s="36" t="s">
        <v>136</v>
      </c>
      <c r="E39" s="56" t="s">
        <v>136</v>
      </c>
      <c r="F39" s="56" t="s">
        <v>136</v>
      </c>
      <c r="G39" s="56" t="s">
        <v>136</v>
      </c>
      <c r="H39" s="56" t="s">
        <v>136</v>
      </c>
      <c r="I39" s="56" t="s">
        <v>136</v>
      </c>
      <c r="J39" s="56" t="s">
        <v>136</v>
      </c>
      <c r="K39" s="56" t="s">
        <v>136</v>
      </c>
      <c r="L39" s="56" t="s">
        <v>136</v>
      </c>
      <c r="M39" s="56" t="s">
        <v>136</v>
      </c>
      <c r="N39" s="56" t="s">
        <v>136</v>
      </c>
      <c r="O39" s="56" t="s">
        <v>136</v>
      </c>
      <c r="P39" s="56" t="s">
        <v>136</v>
      </c>
      <c r="Q39" s="56" t="s">
        <v>136</v>
      </c>
      <c r="R39" s="56" t="s">
        <v>136</v>
      </c>
      <c r="S39" s="56" t="s">
        <v>136</v>
      </c>
      <c r="T39" s="56" t="s">
        <v>136</v>
      </c>
      <c r="U39" s="56" t="s">
        <v>136</v>
      </c>
      <c r="V39" s="56" t="s">
        <v>136</v>
      </c>
      <c r="W39" s="56" t="s">
        <v>136</v>
      </c>
      <c r="X39" s="56" t="s">
        <v>136</v>
      </c>
      <c r="Y39" s="56" t="s">
        <v>136</v>
      </c>
      <c r="Z39" s="56" t="s">
        <v>136</v>
      </c>
      <c r="AA39" s="56" t="s">
        <v>136</v>
      </c>
      <c r="AB39" s="56" t="s">
        <v>136</v>
      </c>
      <c r="AC39" s="56" t="s">
        <v>136</v>
      </c>
      <c r="AD39" s="56" t="s">
        <v>136</v>
      </c>
      <c r="AE39" s="56" t="s">
        <v>136</v>
      </c>
      <c r="AF39" s="56" t="s">
        <v>136</v>
      </c>
      <c r="AG39" s="56" t="s">
        <v>136</v>
      </c>
      <c r="AH39" s="56" t="s">
        <v>136</v>
      </c>
      <c r="AI39" s="56" t="s">
        <v>136</v>
      </c>
      <c r="AJ39" s="56" t="s">
        <v>136</v>
      </c>
      <c r="AK39" s="56" t="s">
        <v>136</v>
      </c>
      <c r="AL39" s="56" t="s">
        <v>136</v>
      </c>
      <c r="AM39" s="56" t="s">
        <v>136</v>
      </c>
      <c r="AN39" s="56">
        <f t="shared" si="152"/>
        <v>0</v>
      </c>
      <c r="AO39" s="56">
        <f t="shared" si="153"/>
        <v>0</v>
      </c>
      <c r="AP39" s="83">
        <f t="shared" si="154"/>
        <v>0</v>
      </c>
      <c r="AQ39" s="83">
        <f t="shared" si="155"/>
        <v>0</v>
      </c>
      <c r="AR39" s="83">
        <f t="shared" si="156"/>
        <v>0</v>
      </c>
      <c r="AS39" s="56">
        <f t="shared" si="157"/>
        <v>0</v>
      </c>
      <c r="AT39" s="57">
        <f t="shared" si="158"/>
        <v>1</v>
      </c>
      <c r="AU39" s="56">
        <v>0</v>
      </c>
      <c r="AV39" s="56">
        <v>0</v>
      </c>
      <c r="AW39" s="56">
        <v>0</v>
      </c>
      <c r="AX39" s="56">
        <v>0</v>
      </c>
      <c r="AY39" s="56">
        <v>0</v>
      </c>
      <c r="AZ39" s="56">
        <v>0</v>
      </c>
      <c r="BA39" s="57">
        <v>1</v>
      </c>
      <c r="BB39" s="56">
        <v>0</v>
      </c>
      <c r="BC39" s="56">
        <v>0</v>
      </c>
      <c r="BD39" s="83">
        <v>0</v>
      </c>
      <c r="BE39" s="83">
        <v>0</v>
      </c>
      <c r="BF39" s="83">
        <v>0</v>
      </c>
      <c r="BG39" s="56">
        <v>0</v>
      </c>
      <c r="BH39" s="57">
        <v>0</v>
      </c>
      <c r="BI39" s="56">
        <v>0</v>
      </c>
      <c r="BJ39" s="56">
        <v>0</v>
      </c>
      <c r="BK39" s="137">
        <v>0</v>
      </c>
      <c r="BL39" s="137">
        <v>0</v>
      </c>
      <c r="BM39" s="137">
        <v>0</v>
      </c>
      <c r="BN39" s="56">
        <v>0</v>
      </c>
      <c r="BO39" s="57">
        <v>0</v>
      </c>
      <c r="BP39" s="56">
        <v>0</v>
      </c>
      <c r="BQ39" s="56">
        <v>0</v>
      </c>
      <c r="BR39" s="56">
        <v>0</v>
      </c>
      <c r="BS39" s="56">
        <v>0</v>
      </c>
      <c r="BT39" s="56">
        <v>0</v>
      </c>
      <c r="BU39" s="56">
        <v>0</v>
      </c>
      <c r="BV39" s="57">
        <v>0</v>
      </c>
      <c r="BW39" s="58" t="s">
        <v>136</v>
      </c>
      <c r="BX39" s="58" t="s">
        <v>136</v>
      </c>
      <c r="BY39" s="58" t="s">
        <v>136</v>
      </c>
      <c r="BZ39" s="58" t="s">
        <v>136</v>
      </c>
      <c r="CA39" s="58" t="s">
        <v>136</v>
      </c>
      <c r="CB39" s="58" t="s">
        <v>136</v>
      </c>
      <c r="CC39" s="58" t="s">
        <v>136</v>
      </c>
      <c r="CD39" s="84" t="s">
        <v>223</v>
      </c>
    </row>
    <row r="40" spans="1:82" s="23" customFormat="1" ht="67.5" x14ac:dyDescent="0.15">
      <c r="A40" s="55" t="s">
        <v>162</v>
      </c>
      <c r="B40" s="80" t="s">
        <v>236</v>
      </c>
      <c r="C40" s="68" t="s">
        <v>237</v>
      </c>
      <c r="D40" s="36" t="s">
        <v>136</v>
      </c>
      <c r="E40" s="56" t="s">
        <v>136</v>
      </c>
      <c r="F40" s="56" t="s">
        <v>136</v>
      </c>
      <c r="G40" s="56" t="s">
        <v>136</v>
      </c>
      <c r="H40" s="56" t="s">
        <v>136</v>
      </c>
      <c r="I40" s="56" t="s">
        <v>136</v>
      </c>
      <c r="J40" s="56" t="s">
        <v>136</v>
      </c>
      <c r="K40" s="56" t="s">
        <v>136</v>
      </c>
      <c r="L40" s="56" t="s">
        <v>136</v>
      </c>
      <c r="M40" s="56" t="s">
        <v>136</v>
      </c>
      <c r="N40" s="56" t="s">
        <v>136</v>
      </c>
      <c r="O40" s="56" t="s">
        <v>136</v>
      </c>
      <c r="P40" s="56" t="s">
        <v>136</v>
      </c>
      <c r="Q40" s="56" t="s">
        <v>136</v>
      </c>
      <c r="R40" s="56" t="s">
        <v>136</v>
      </c>
      <c r="S40" s="56" t="s">
        <v>136</v>
      </c>
      <c r="T40" s="56" t="s">
        <v>136</v>
      </c>
      <c r="U40" s="56" t="s">
        <v>136</v>
      </c>
      <c r="V40" s="56" t="s">
        <v>136</v>
      </c>
      <c r="W40" s="56" t="s">
        <v>136</v>
      </c>
      <c r="X40" s="56" t="s">
        <v>136</v>
      </c>
      <c r="Y40" s="56" t="s">
        <v>136</v>
      </c>
      <c r="Z40" s="56" t="s">
        <v>136</v>
      </c>
      <c r="AA40" s="56" t="s">
        <v>136</v>
      </c>
      <c r="AB40" s="56" t="s">
        <v>136</v>
      </c>
      <c r="AC40" s="56" t="s">
        <v>136</v>
      </c>
      <c r="AD40" s="56" t="s">
        <v>136</v>
      </c>
      <c r="AE40" s="56" t="s">
        <v>136</v>
      </c>
      <c r="AF40" s="56" t="s">
        <v>136</v>
      </c>
      <c r="AG40" s="56" t="s">
        <v>136</v>
      </c>
      <c r="AH40" s="56" t="s">
        <v>136</v>
      </c>
      <c r="AI40" s="56" t="s">
        <v>136</v>
      </c>
      <c r="AJ40" s="56" t="s">
        <v>136</v>
      </c>
      <c r="AK40" s="56" t="s">
        <v>136</v>
      </c>
      <c r="AL40" s="56" t="s">
        <v>136</v>
      </c>
      <c r="AM40" s="56" t="s">
        <v>136</v>
      </c>
      <c r="AN40" s="56">
        <f t="shared" si="145"/>
        <v>0</v>
      </c>
      <c r="AO40" s="56">
        <f t="shared" si="146"/>
        <v>0</v>
      </c>
      <c r="AP40" s="83">
        <f t="shared" si="147"/>
        <v>0</v>
      </c>
      <c r="AQ40" s="83">
        <f t="shared" si="148"/>
        <v>0</v>
      </c>
      <c r="AR40" s="83">
        <f t="shared" si="149"/>
        <v>0</v>
      </c>
      <c r="AS40" s="56">
        <f t="shared" si="150"/>
        <v>0</v>
      </c>
      <c r="AT40" s="57">
        <f t="shared" si="151"/>
        <v>4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6">
        <v>0</v>
      </c>
      <c r="BA40" s="57">
        <v>4</v>
      </c>
      <c r="BB40" s="56">
        <v>0</v>
      </c>
      <c r="BC40" s="56">
        <v>0</v>
      </c>
      <c r="BD40" s="83">
        <v>0</v>
      </c>
      <c r="BE40" s="83">
        <v>0</v>
      </c>
      <c r="BF40" s="83">
        <v>0</v>
      </c>
      <c r="BG40" s="56">
        <v>0</v>
      </c>
      <c r="BH40" s="57">
        <v>0</v>
      </c>
      <c r="BI40" s="56">
        <v>0</v>
      </c>
      <c r="BJ40" s="56">
        <v>0</v>
      </c>
      <c r="BK40" s="137">
        <v>0</v>
      </c>
      <c r="BL40" s="137">
        <v>0</v>
      </c>
      <c r="BM40" s="137">
        <v>0</v>
      </c>
      <c r="BN40" s="56">
        <v>0</v>
      </c>
      <c r="BO40" s="57">
        <v>0</v>
      </c>
      <c r="BP40" s="56">
        <v>0</v>
      </c>
      <c r="BQ40" s="56">
        <v>0</v>
      </c>
      <c r="BR40" s="56">
        <v>0</v>
      </c>
      <c r="BS40" s="56">
        <v>0</v>
      </c>
      <c r="BT40" s="56">
        <v>0</v>
      </c>
      <c r="BU40" s="56">
        <v>0</v>
      </c>
      <c r="BV40" s="57">
        <v>0</v>
      </c>
      <c r="BW40" s="58" t="s">
        <v>136</v>
      </c>
      <c r="BX40" s="58" t="s">
        <v>136</v>
      </c>
      <c r="BY40" s="58" t="s">
        <v>136</v>
      </c>
      <c r="BZ40" s="58" t="s">
        <v>136</v>
      </c>
      <c r="CA40" s="58" t="s">
        <v>136</v>
      </c>
      <c r="CB40" s="58" t="s">
        <v>136</v>
      </c>
      <c r="CC40" s="58" t="s">
        <v>136</v>
      </c>
      <c r="CD40" s="84" t="s">
        <v>223</v>
      </c>
    </row>
    <row r="41" spans="1:82" s="23" customFormat="1" ht="67.5" x14ac:dyDescent="0.15">
      <c r="A41" s="55" t="s">
        <v>162</v>
      </c>
      <c r="B41" s="80" t="s">
        <v>238</v>
      </c>
      <c r="C41" s="68" t="s">
        <v>239</v>
      </c>
      <c r="D41" s="36" t="s">
        <v>136</v>
      </c>
      <c r="E41" s="56" t="s">
        <v>136</v>
      </c>
      <c r="F41" s="56" t="s">
        <v>136</v>
      </c>
      <c r="G41" s="56" t="s">
        <v>136</v>
      </c>
      <c r="H41" s="56" t="s">
        <v>136</v>
      </c>
      <c r="I41" s="56" t="s">
        <v>136</v>
      </c>
      <c r="J41" s="56" t="s">
        <v>136</v>
      </c>
      <c r="K41" s="56" t="s">
        <v>136</v>
      </c>
      <c r="L41" s="56" t="s">
        <v>136</v>
      </c>
      <c r="M41" s="56" t="s">
        <v>136</v>
      </c>
      <c r="N41" s="56" t="s">
        <v>136</v>
      </c>
      <c r="O41" s="56" t="s">
        <v>136</v>
      </c>
      <c r="P41" s="56" t="s">
        <v>136</v>
      </c>
      <c r="Q41" s="56" t="s">
        <v>136</v>
      </c>
      <c r="R41" s="56" t="s">
        <v>136</v>
      </c>
      <c r="S41" s="56" t="s">
        <v>136</v>
      </c>
      <c r="T41" s="56" t="s">
        <v>136</v>
      </c>
      <c r="U41" s="56" t="s">
        <v>136</v>
      </c>
      <c r="V41" s="56" t="s">
        <v>136</v>
      </c>
      <c r="W41" s="56" t="s">
        <v>136</v>
      </c>
      <c r="X41" s="56" t="s">
        <v>136</v>
      </c>
      <c r="Y41" s="56" t="s">
        <v>136</v>
      </c>
      <c r="Z41" s="56" t="s">
        <v>136</v>
      </c>
      <c r="AA41" s="56" t="s">
        <v>136</v>
      </c>
      <c r="AB41" s="56" t="s">
        <v>136</v>
      </c>
      <c r="AC41" s="56" t="s">
        <v>136</v>
      </c>
      <c r="AD41" s="56" t="s">
        <v>136</v>
      </c>
      <c r="AE41" s="56" t="s">
        <v>136</v>
      </c>
      <c r="AF41" s="56" t="s">
        <v>136</v>
      </c>
      <c r="AG41" s="56" t="s">
        <v>136</v>
      </c>
      <c r="AH41" s="56" t="s">
        <v>136</v>
      </c>
      <c r="AI41" s="56" t="s">
        <v>136</v>
      </c>
      <c r="AJ41" s="56" t="s">
        <v>136</v>
      </c>
      <c r="AK41" s="56" t="s">
        <v>136</v>
      </c>
      <c r="AL41" s="56" t="s">
        <v>136</v>
      </c>
      <c r="AM41" s="56" t="s">
        <v>136</v>
      </c>
      <c r="AN41" s="56">
        <f t="shared" si="145"/>
        <v>0</v>
      </c>
      <c r="AO41" s="56">
        <f t="shared" si="146"/>
        <v>0</v>
      </c>
      <c r="AP41" s="83">
        <f t="shared" si="147"/>
        <v>0</v>
      </c>
      <c r="AQ41" s="83">
        <f t="shared" si="148"/>
        <v>0</v>
      </c>
      <c r="AR41" s="83">
        <f t="shared" si="149"/>
        <v>0</v>
      </c>
      <c r="AS41" s="56">
        <f t="shared" si="150"/>
        <v>0</v>
      </c>
      <c r="AT41" s="57">
        <f t="shared" si="151"/>
        <v>1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7">
        <v>1</v>
      </c>
      <c r="BB41" s="56">
        <v>0</v>
      </c>
      <c r="BC41" s="56">
        <v>0</v>
      </c>
      <c r="BD41" s="83">
        <v>0</v>
      </c>
      <c r="BE41" s="83">
        <v>0</v>
      </c>
      <c r="BF41" s="83">
        <v>0</v>
      </c>
      <c r="BG41" s="56">
        <v>0</v>
      </c>
      <c r="BH41" s="57">
        <v>0</v>
      </c>
      <c r="BI41" s="56">
        <v>0</v>
      </c>
      <c r="BJ41" s="56">
        <v>0</v>
      </c>
      <c r="BK41" s="137">
        <v>0</v>
      </c>
      <c r="BL41" s="137">
        <v>0</v>
      </c>
      <c r="BM41" s="137">
        <v>0</v>
      </c>
      <c r="BN41" s="56">
        <v>0</v>
      </c>
      <c r="BO41" s="57">
        <v>0</v>
      </c>
      <c r="BP41" s="56">
        <v>0</v>
      </c>
      <c r="BQ41" s="56">
        <v>0</v>
      </c>
      <c r="BR41" s="56">
        <v>0</v>
      </c>
      <c r="BS41" s="56">
        <v>0</v>
      </c>
      <c r="BT41" s="56">
        <v>0</v>
      </c>
      <c r="BU41" s="56">
        <v>0</v>
      </c>
      <c r="BV41" s="57">
        <v>0</v>
      </c>
      <c r="BW41" s="58" t="s">
        <v>136</v>
      </c>
      <c r="BX41" s="58" t="s">
        <v>136</v>
      </c>
      <c r="BY41" s="58" t="s">
        <v>136</v>
      </c>
      <c r="BZ41" s="58" t="s">
        <v>136</v>
      </c>
      <c r="CA41" s="58" t="s">
        <v>136</v>
      </c>
      <c r="CB41" s="58" t="s">
        <v>136</v>
      </c>
      <c r="CC41" s="58" t="s">
        <v>136</v>
      </c>
      <c r="CD41" s="84" t="s">
        <v>223</v>
      </c>
    </row>
    <row r="42" spans="1:82" s="23" customFormat="1" ht="90" x14ac:dyDescent="0.15">
      <c r="A42" s="55" t="s">
        <v>162</v>
      </c>
      <c r="B42" s="80" t="s">
        <v>240</v>
      </c>
      <c r="C42" s="68" t="s">
        <v>241</v>
      </c>
      <c r="D42" s="36" t="s">
        <v>136</v>
      </c>
      <c r="E42" s="56">
        <f t="shared" ref="E42:E43" si="159">L42+S42+Z42+AG42</f>
        <v>1.26</v>
      </c>
      <c r="F42" s="56">
        <f t="shared" ref="F42:F43" si="160">M42+T42+AA42+AH42</f>
        <v>0</v>
      </c>
      <c r="G42" s="56">
        <f t="shared" ref="G42:G43" si="161">N42+U42+AB42+AI42</f>
        <v>0</v>
      </c>
      <c r="H42" s="56">
        <f t="shared" ref="H42:H43" si="162">O42+V42+AC42+AJ42</f>
        <v>0</v>
      </c>
      <c r="I42" s="56">
        <f t="shared" ref="I42:I43" si="163">P42+W42+AD42+AK42</f>
        <v>0</v>
      </c>
      <c r="J42" s="56">
        <f t="shared" ref="J42:J43" si="164">Q42+X42+AE42+AL42</f>
        <v>0</v>
      </c>
      <c r="K42" s="57">
        <f t="shared" ref="K42:K43" si="165">R42+Y42+AF42+AM42</f>
        <v>4</v>
      </c>
      <c r="L42" s="56">
        <v>1.26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7">
        <v>4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6">
        <v>0</v>
      </c>
      <c r="Y42" s="57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6">
        <v>0</v>
      </c>
      <c r="AF42" s="57">
        <v>0</v>
      </c>
      <c r="AG42" s="56">
        <v>0</v>
      </c>
      <c r="AH42" s="56">
        <v>0</v>
      </c>
      <c r="AI42" s="56">
        <v>0</v>
      </c>
      <c r="AJ42" s="56">
        <v>0</v>
      </c>
      <c r="AK42" s="56">
        <v>0</v>
      </c>
      <c r="AL42" s="56">
        <v>0</v>
      </c>
      <c r="AM42" s="57">
        <v>0</v>
      </c>
      <c r="AN42" s="56">
        <f t="shared" ref="AN42:AN57" si="166">AU42+BB42+BI42+BP42</f>
        <v>1.26</v>
      </c>
      <c r="AO42" s="56">
        <f t="shared" ref="AO42:AO57" si="167">AV42+BC42+BJ42+BQ42</f>
        <v>0</v>
      </c>
      <c r="AP42" s="83">
        <f t="shared" ref="AP42:AP57" si="168">AW42+BD42+BK42+BR42</f>
        <v>0</v>
      </c>
      <c r="AQ42" s="83">
        <f t="shared" ref="AQ42:AQ57" si="169">AX42+BE42+BL42+BS42</f>
        <v>0</v>
      </c>
      <c r="AR42" s="83">
        <f t="shared" ref="AR42:AR57" si="170">AY42+BF42+BM42+BT42</f>
        <v>0</v>
      </c>
      <c r="AS42" s="56">
        <f t="shared" ref="AS42:AS57" si="171">AZ42+BG42+BN42+BU42</f>
        <v>0</v>
      </c>
      <c r="AT42" s="57">
        <f t="shared" ref="AT42:AT57" si="172">BA42+BH42+BO42+BV42</f>
        <v>0</v>
      </c>
      <c r="AU42" s="56">
        <v>1.26</v>
      </c>
      <c r="AV42" s="56">
        <v>0</v>
      </c>
      <c r="AW42" s="56">
        <v>0</v>
      </c>
      <c r="AX42" s="56">
        <v>0</v>
      </c>
      <c r="AY42" s="56">
        <v>0</v>
      </c>
      <c r="AZ42" s="56">
        <v>0</v>
      </c>
      <c r="BA42" s="57">
        <v>0</v>
      </c>
      <c r="BB42" s="56">
        <v>0</v>
      </c>
      <c r="BC42" s="56">
        <v>0</v>
      </c>
      <c r="BD42" s="83">
        <v>0</v>
      </c>
      <c r="BE42" s="83">
        <v>0</v>
      </c>
      <c r="BF42" s="83">
        <v>0</v>
      </c>
      <c r="BG42" s="56">
        <v>0</v>
      </c>
      <c r="BH42" s="57">
        <v>0</v>
      </c>
      <c r="BI42" s="56">
        <v>0</v>
      </c>
      <c r="BJ42" s="56">
        <v>0</v>
      </c>
      <c r="BK42" s="137">
        <v>0</v>
      </c>
      <c r="BL42" s="137">
        <v>0</v>
      </c>
      <c r="BM42" s="137">
        <v>0</v>
      </c>
      <c r="BN42" s="56">
        <v>0</v>
      </c>
      <c r="BO42" s="57">
        <v>0</v>
      </c>
      <c r="BP42" s="56">
        <v>0</v>
      </c>
      <c r="BQ42" s="56">
        <v>0</v>
      </c>
      <c r="BR42" s="56">
        <v>0</v>
      </c>
      <c r="BS42" s="56">
        <v>0</v>
      </c>
      <c r="BT42" s="56">
        <v>0</v>
      </c>
      <c r="BU42" s="56">
        <v>0</v>
      </c>
      <c r="BV42" s="57">
        <v>0</v>
      </c>
      <c r="BW42" s="58">
        <f t="shared" ref="BW42:BW43" si="173">AN42-L42-S42-Z42</f>
        <v>0</v>
      </c>
      <c r="BX42" s="58">
        <f t="shared" ref="BX42:BX43" si="174">AO42-M42-T42-AA42</f>
        <v>0</v>
      </c>
      <c r="BY42" s="58">
        <f t="shared" ref="BY42:BY43" si="175">AP42-N42-U42-AB42</f>
        <v>0</v>
      </c>
      <c r="BZ42" s="58">
        <f t="shared" ref="BZ42:BZ43" si="176">AQ42-O42-V42-AC42</f>
        <v>0</v>
      </c>
      <c r="CA42" s="58">
        <f t="shared" ref="CA42:CA43" si="177">AR42-P42-W42-AD42</f>
        <v>0</v>
      </c>
      <c r="CB42" s="58">
        <f t="shared" ref="CB42:CB43" si="178">AS42-Q42-X42-AE42</f>
        <v>0</v>
      </c>
      <c r="CC42" s="59">
        <f t="shared" ref="CC42:CC43" si="179">AT42-R42-Y42-AF42</f>
        <v>-4</v>
      </c>
      <c r="CD42" s="84" t="s">
        <v>136</v>
      </c>
    </row>
    <row r="43" spans="1:82" s="23" customFormat="1" ht="67.5" x14ac:dyDescent="0.15">
      <c r="A43" s="55" t="s">
        <v>162</v>
      </c>
      <c r="B43" s="80" t="s">
        <v>242</v>
      </c>
      <c r="C43" s="68" t="s">
        <v>243</v>
      </c>
      <c r="D43" s="36" t="s">
        <v>136</v>
      </c>
      <c r="E43" s="56">
        <f t="shared" si="159"/>
        <v>0</v>
      </c>
      <c r="F43" s="56">
        <f t="shared" si="160"/>
        <v>0</v>
      </c>
      <c r="G43" s="56">
        <f t="shared" si="161"/>
        <v>0</v>
      </c>
      <c r="H43" s="56">
        <f t="shared" si="162"/>
        <v>0</v>
      </c>
      <c r="I43" s="56">
        <f t="shared" si="163"/>
        <v>0.114</v>
      </c>
      <c r="J43" s="56">
        <f t="shared" si="164"/>
        <v>0</v>
      </c>
      <c r="K43" s="57">
        <f t="shared" si="165"/>
        <v>0</v>
      </c>
      <c r="L43" s="56">
        <v>0</v>
      </c>
      <c r="M43" s="56">
        <v>0</v>
      </c>
      <c r="N43" s="56">
        <v>0</v>
      </c>
      <c r="O43" s="56">
        <v>0</v>
      </c>
      <c r="P43" s="56">
        <v>0.114</v>
      </c>
      <c r="Q43" s="56">
        <v>0</v>
      </c>
      <c r="R43" s="57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7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57">
        <v>0</v>
      </c>
      <c r="AG43" s="56">
        <v>0</v>
      </c>
      <c r="AH43" s="56">
        <v>0</v>
      </c>
      <c r="AI43" s="56">
        <v>0</v>
      </c>
      <c r="AJ43" s="56">
        <v>0</v>
      </c>
      <c r="AK43" s="56">
        <v>0</v>
      </c>
      <c r="AL43" s="56">
        <v>0</v>
      </c>
      <c r="AM43" s="57">
        <v>0</v>
      </c>
      <c r="AN43" s="56">
        <f t="shared" si="166"/>
        <v>0</v>
      </c>
      <c r="AO43" s="56">
        <f t="shared" si="167"/>
        <v>0</v>
      </c>
      <c r="AP43" s="83">
        <f t="shared" si="168"/>
        <v>0</v>
      </c>
      <c r="AQ43" s="83">
        <f t="shared" si="169"/>
        <v>0</v>
      </c>
      <c r="AR43" s="83">
        <f t="shared" si="170"/>
        <v>0.114</v>
      </c>
      <c r="AS43" s="56">
        <f t="shared" si="171"/>
        <v>0</v>
      </c>
      <c r="AT43" s="57">
        <f t="shared" si="172"/>
        <v>0</v>
      </c>
      <c r="AU43" s="56">
        <v>0</v>
      </c>
      <c r="AV43" s="56">
        <v>0</v>
      </c>
      <c r="AW43" s="56">
        <v>0</v>
      </c>
      <c r="AX43" s="56">
        <v>0</v>
      </c>
      <c r="AY43" s="56">
        <v>0.114</v>
      </c>
      <c r="AZ43" s="56">
        <v>0</v>
      </c>
      <c r="BA43" s="57">
        <v>0</v>
      </c>
      <c r="BB43" s="56">
        <v>0</v>
      </c>
      <c r="BC43" s="56">
        <v>0</v>
      </c>
      <c r="BD43" s="83">
        <v>0</v>
      </c>
      <c r="BE43" s="83">
        <v>0</v>
      </c>
      <c r="BF43" s="83">
        <v>0</v>
      </c>
      <c r="BG43" s="56">
        <v>0</v>
      </c>
      <c r="BH43" s="57">
        <v>0</v>
      </c>
      <c r="BI43" s="56">
        <v>0</v>
      </c>
      <c r="BJ43" s="56">
        <v>0</v>
      </c>
      <c r="BK43" s="137">
        <v>0</v>
      </c>
      <c r="BL43" s="137">
        <v>0</v>
      </c>
      <c r="BM43" s="137">
        <v>0</v>
      </c>
      <c r="BN43" s="56">
        <v>0</v>
      </c>
      <c r="BO43" s="57">
        <v>0</v>
      </c>
      <c r="BP43" s="56">
        <v>0</v>
      </c>
      <c r="BQ43" s="56">
        <v>0</v>
      </c>
      <c r="BR43" s="56">
        <v>0</v>
      </c>
      <c r="BS43" s="56">
        <v>0</v>
      </c>
      <c r="BT43" s="56">
        <v>0</v>
      </c>
      <c r="BU43" s="56">
        <v>0</v>
      </c>
      <c r="BV43" s="57">
        <v>0</v>
      </c>
      <c r="BW43" s="58">
        <f t="shared" si="173"/>
        <v>0</v>
      </c>
      <c r="BX43" s="58">
        <f t="shared" si="174"/>
        <v>0</v>
      </c>
      <c r="BY43" s="58">
        <f t="shared" si="175"/>
        <v>0</v>
      </c>
      <c r="BZ43" s="58">
        <f t="shared" si="176"/>
        <v>0</v>
      </c>
      <c r="CA43" s="58">
        <f t="shared" si="177"/>
        <v>0</v>
      </c>
      <c r="CB43" s="58">
        <f t="shared" si="178"/>
        <v>0</v>
      </c>
      <c r="CC43" s="59">
        <f t="shared" si="179"/>
        <v>0</v>
      </c>
      <c r="CD43" s="84" t="s">
        <v>136</v>
      </c>
    </row>
    <row r="44" spans="1:82" s="23" customFormat="1" ht="101.25" x14ac:dyDescent="0.15">
      <c r="A44" s="55" t="s">
        <v>162</v>
      </c>
      <c r="B44" s="60" t="s">
        <v>266</v>
      </c>
      <c r="C44" s="68" t="s">
        <v>267</v>
      </c>
      <c r="D44" s="36" t="s">
        <v>136</v>
      </c>
      <c r="E44" s="56" t="s">
        <v>136</v>
      </c>
      <c r="F44" s="56" t="s">
        <v>136</v>
      </c>
      <c r="G44" s="56" t="s">
        <v>136</v>
      </c>
      <c r="H44" s="56" t="s">
        <v>136</v>
      </c>
      <c r="I44" s="56" t="s">
        <v>136</v>
      </c>
      <c r="J44" s="56" t="s">
        <v>136</v>
      </c>
      <c r="K44" s="56" t="s">
        <v>136</v>
      </c>
      <c r="L44" s="56" t="s">
        <v>136</v>
      </c>
      <c r="M44" s="56" t="s">
        <v>136</v>
      </c>
      <c r="N44" s="56" t="s">
        <v>136</v>
      </c>
      <c r="O44" s="56" t="s">
        <v>136</v>
      </c>
      <c r="P44" s="56" t="s">
        <v>136</v>
      </c>
      <c r="Q44" s="56" t="s">
        <v>136</v>
      </c>
      <c r="R44" s="56" t="s">
        <v>136</v>
      </c>
      <c r="S44" s="56" t="s">
        <v>136</v>
      </c>
      <c r="T44" s="56" t="s">
        <v>136</v>
      </c>
      <c r="U44" s="56" t="s">
        <v>136</v>
      </c>
      <c r="V44" s="56" t="s">
        <v>136</v>
      </c>
      <c r="W44" s="56" t="s">
        <v>136</v>
      </c>
      <c r="X44" s="56" t="s">
        <v>136</v>
      </c>
      <c r="Y44" s="56" t="s">
        <v>136</v>
      </c>
      <c r="Z44" s="56" t="s">
        <v>136</v>
      </c>
      <c r="AA44" s="56" t="s">
        <v>136</v>
      </c>
      <c r="AB44" s="56" t="s">
        <v>136</v>
      </c>
      <c r="AC44" s="56" t="s">
        <v>136</v>
      </c>
      <c r="AD44" s="56" t="s">
        <v>136</v>
      </c>
      <c r="AE44" s="56" t="s">
        <v>136</v>
      </c>
      <c r="AF44" s="56" t="s">
        <v>136</v>
      </c>
      <c r="AG44" s="56" t="s">
        <v>136</v>
      </c>
      <c r="AH44" s="56" t="s">
        <v>136</v>
      </c>
      <c r="AI44" s="56" t="s">
        <v>136</v>
      </c>
      <c r="AJ44" s="56" t="s">
        <v>136</v>
      </c>
      <c r="AK44" s="56" t="s">
        <v>136</v>
      </c>
      <c r="AL44" s="56" t="s">
        <v>136</v>
      </c>
      <c r="AM44" s="56" t="s">
        <v>136</v>
      </c>
      <c r="AN44" s="56">
        <f t="shared" si="166"/>
        <v>0</v>
      </c>
      <c r="AO44" s="56">
        <f t="shared" si="167"/>
        <v>0</v>
      </c>
      <c r="AP44" s="83">
        <f t="shared" si="168"/>
        <v>0</v>
      </c>
      <c r="AQ44" s="83">
        <f t="shared" si="169"/>
        <v>0</v>
      </c>
      <c r="AR44" s="83">
        <f t="shared" si="170"/>
        <v>0.21779999999999999</v>
      </c>
      <c r="AS44" s="56">
        <f t="shared" si="171"/>
        <v>0</v>
      </c>
      <c r="AT44" s="57">
        <f t="shared" si="172"/>
        <v>2</v>
      </c>
      <c r="AU44" s="56">
        <v>0</v>
      </c>
      <c r="AV44" s="56">
        <v>0</v>
      </c>
      <c r="AW44" s="56">
        <v>0</v>
      </c>
      <c r="AX44" s="56">
        <v>0</v>
      </c>
      <c r="AY44" s="56">
        <v>0</v>
      </c>
      <c r="AZ44" s="56">
        <v>0</v>
      </c>
      <c r="BA44" s="57">
        <v>0</v>
      </c>
      <c r="BB44" s="56">
        <v>0</v>
      </c>
      <c r="BC44" s="56">
        <v>0</v>
      </c>
      <c r="BD44" s="83">
        <v>0</v>
      </c>
      <c r="BE44" s="83">
        <v>0</v>
      </c>
      <c r="BF44" s="69">
        <v>0.21779999999999999</v>
      </c>
      <c r="BG44" s="69">
        <v>0</v>
      </c>
      <c r="BH44" s="82">
        <v>2</v>
      </c>
      <c r="BI44" s="56">
        <v>0</v>
      </c>
      <c r="BJ44" s="56">
        <v>0</v>
      </c>
      <c r="BK44" s="137">
        <v>0</v>
      </c>
      <c r="BL44" s="137">
        <v>0</v>
      </c>
      <c r="BM44" s="137">
        <v>0</v>
      </c>
      <c r="BN44" s="56">
        <v>0</v>
      </c>
      <c r="BO44" s="57">
        <v>0</v>
      </c>
      <c r="BP44" s="56">
        <v>0</v>
      </c>
      <c r="BQ44" s="56">
        <v>0</v>
      </c>
      <c r="BR44" s="56">
        <v>0</v>
      </c>
      <c r="BS44" s="56">
        <v>0</v>
      </c>
      <c r="BT44" s="56">
        <v>0</v>
      </c>
      <c r="BU44" s="56">
        <v>0</v>
      </c>
      <c r="BV44" s="57">
        <v>0</v>
      </c>
      <c r="BW44" s="58" t="s">
        <v>136</v>
      </c>
      <c r="BX44" s="58" t="s">
        <v>136</v>
      </c>
      <c r="BY44" s="58" t="s">
        <v>136</v>
      </c>
      <c r="BZ44" s="58" t="s">
        <v>136</v>
      </c>
      <c r="CA44" s="58" t="s">
        <v>136</v>
      </c>
      <c r="CB44" s="58" t="s">
        <v>136</v>
      </c>
      <c r="CC44" s="58" t="s">
        <v>136</v>
      </c>
      <c r="CD44" s="84" t="s">
        <v>223</v>
      </c>
    </row>
    <row r="45" spans="1:82" s="23" customFormat="1" ht="90" x14ac:dyDescent="0.15">
      <c r="A45" s="55" t="s">
        <v>162</v>
      </c>
      <c r="B45" s="93" t="s">
        <v>274</v>
      </c>
      <c r="C45" s="61" t="s">
        <v>275</v>
      </c>
      <c r="D45" s="36" t="s">
        <v>136</v>
      </c>
      <c r="E45" s="56">
        <f t="shared" ref="E45:E48" si="180">L45+S45+Z45+AG45</f>
        <v>1.26</v>
      </c>
      <c r="F45" s="56">
        <f t="shared" ref="F45:F48" si="181">M45+T45+AA45+AH45</f>
        <v>0</v>
      </c>
      <c r="G45" s="56">
        <f t="shared" ref="G45:G48" si="182">N45+U45+AB45+AI45</f>
        <v>0</v>
      </c>
      <c r="H45" s="56">
        <f t="shared" ref="H45:H48" si="183">O45+V45+AC45+AJ45</f>
        <v>0</v>
      </c>
      <c r="I45" s="56">
        <f t="shared" ref="I45:I48" si="184">P45+W45+AD45+AK45</f>
        <v>0</v>
      </c>
      <c r="J45" s="56">
        <f t="shared" ref="J45:J48" si="185">Q45+X45+AE45+AL45</f>
        <v>0</v>
      </c>
      <c r="K45" s="57">
        <f t="shared" ref="K45:K48" si="186">R45+Y45+AF45+AM45</f>
        <v>6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7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7">
        <v>0</v>
      </c>
      <c r="Z45" s="56">
        <v>0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57">
        <v>0</v>
      </c>
      <c r="AG45" s="56">
        <v>1.26</v>
      </c>
      <c r="AH45" s="56">
        <v>0</v>
      </c>
      <c r="AI45" s="56">
        <v>0</v>
      </c>
      <c r="AJ45" s="56">
        <v>0</v>
      </c>
      <c r="AK45" s="56">
        <v>0</v>
      </c>
      <c r="AL45" s="56">
        <v>0</v>
      </c>
      <c r="AM45" s="57">
        <v>6</v>
      </c>
      <c r="AN45" s="56">
        <f t="shared" si="166"/>
        <v>1.26</v>
      </c>
      <c r="AO45" s="56">
        <f t="shared" si="167"/>
        <v>0</v>
      </c>
      <c r="AP45" s="83">
        <f t="shared" si="168"/>
        <v>0</v>
      </c>
      <c r="AQ45" s="83">
        <f t="shared" si="169"/>
        <v>0</v>
      </c>
      <c r="AR45" s="83">
        <f t="shared" si="170"/>
        <v>0</v>
      </c>
      <c r="AS45" s="56">
        <f t="shared" si="171"/>
        <v>0</v>
      </c>
      <c r="AT45" s="57">
        <f t="shared" si="172"/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7">
        <v>0</v>
      </c>
      <c r="BB45" s="56">
        <v>0</v>
      </c>
      <c r="BC45" s="56">
        <v>0</v>
      </c>
      <c r="BD45" s="83">
        <v>0</v>
      </c>
      <c r="BE45" s="83">
        <v>0</v>
      </c>
      <c r="BF45" s="83">
        <v>0</v>
      </c>
      <c r="BG45" s="69">
        <v>0</v>
      </c>
      <c r="BH45" s="82">
        <v>0</v>
      </c>
      <c r="BI45" s="56">
        <v>1.26</v>
      </c>
      <c r="BJ45" s="56">
        <v>0</v>
      </c>
      <c r="BK45" s="137">
        <v>0</v>
      </c>
      <c r="BL45" s="137">
        <v>0</v>
      </c>
      <c r="BM45" s="137">
        <v>0</v>
      </c>
      <c r="BN45" s="56">
        <v>0</v>
      </c>
      <c r="BO45" s="57">
        <v>0</v>
      </c>
      <c r="BP45" s="56">
        <v>0</v>
      </c>
      <c r="BQ45" s="56">
        <v>0</v>
      </c>
      <c r="BR45" s="56">
        <v>0</v>
      </c>
      <c r="BS45" s="56">
        <v>0</v>
      </c>
      <c r="BT45" s="56">
        <v>0</v>
      </c>
      <c r="BU45" s="56">
        <v>0</v>
      </c>
      <c r="BV45" s="57">
        <v>0</v>
      </c>
      <c r="BW45" s="58">
        <f t="shared" ref="BW45:BW48" si="187">AN45-L45-S45-Z45</f>
        <v>1.26</v>
      </c>
      <c r="BX45" s="58">
        <f t="shared" ref="BX45:BX48" si="188">AO45-M45-T45-AA45</f>
        <v>0</v>
      </c>
      <c r="BY45" s="58">
        <f t="shared" ref="BY45:BY48" si="189">AP45-N45-U45-AB45</f>
        <v>0</v>
      </c>
      <c r="BZ45" s="58">
        <f t="shared" ref="BZ45:BZ48" si="190">AQ45-O45-V45-AC45</f>
        <v>0</v>
      </c>
      <c r="CA45" s="58">
        <f t="shared" ref="CA45:CA48" si="191">AR45-P45-W45-AD45</f>
        <v>0</v>
      </c>
      <c r="CB45" s="58">
        <f t="shared" ref="CB45:CB48" si="192">AS45-Q45-X45-AE45</f>
        <v>0</v>
      </c>
      <c r="CC45" s="59">
        <f t="shared" ref="CC45:CC48" si="193">AT45-R45-Y45-AF45</f>
        <v>0</v>
      </c>
      <c r="CD45" s="84" t="s">
        <v>348</v>
      </c>
    </row>
    <row r="46" spans="1:82" s="23" customFormat="1" ht="78.75" x14ac:dyDescent="0.15">
      <c r="A46" s="55" t="s">
        <v>162</v>
      </c>
      <c r="B46" s="93" t="s">
        <v>276</v>
      </c>
      <c r="C46" s="61" t="s">
        <v>277</v>
      </c>
      <c r="D46" s="36" t="s">
        <v>136</v>
      </c>
      <c r="E46" s="56">
        <f t="shared" si="180"/>
        <v>0</v>
      </c>
      <c r="F46" s="56">
        <f t="shared" si="181"/>
        <v>0</v>
      </c>
      <c r="G46" s="56">
        <f t="shared" si="182"/>
        <v>0</v>
      </c>
      <c r="H46" s="56">
        <f t="shared" si="183"/>
        <v>0</v>
      </c>
      <c r="I46" s="56">
        <f t="shared" si="184"/>
        <v>0.65</v>
      </c>
      <c r="J46" s="56">
        <f t="shared" si="185"/>
        <v>0</v>
      </c>
      <c r="K46" s="57">
        <f t="shared" si="186"/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7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6">
        <v>0</v>
      </c>
      <c r="Y46" s="57">
        <v>0</v>
      </c>
      <c r="Z46" s="56">
        <v>0</v>
      </c>
      <c r="AA46" s="56">
        <v>0</v>
      </c>
      <c r="AB46" s="56">
        <v>0</v>
      </c>
      <c r="AC46" s="56">
        <v>0</v>
      </c>
      <c r="AD46" s="56">
        <v>0</v>
      </c>
      <c r="AE46" s="56">
        <v>0</v>
      </c>
      <c r="AF46" s="57">
        <v>0</v>
      </c>
      <c r="AG46" s="56">
        <v>0</v>
      </c>
      <c r="AH46" s="56">
        <v>0</v>
      </c>
      <c r="AI46" s="56">
        <v>0</v>
      </c>
      <c r="AJ46" s="56">
        <v>0</v>
      </c>
      <c r="AK46" s="56">
        <v>0.65</v>
      </c>
      <c r="AL46" s="56">
        <v>0</v>
      </c>
      <c r="AM46" s="57">
        <v>0</v>
      </c>
      <c r="AN46" s="56">
        <f t="shared" si="166"/>
        <v>0</v>
      </c>
      <c r="AO46" s="56">
        <f t="shared" si="167"/>
        <v>0</v>
      </c>
      <c r="AP46" s="83">
        <f t="shared" si="168"/>
        <v>0</v>
      </c>
      <c r="AQ46" s="83">
        <f t="shared" si="169"/>
        <v>0</v>
      </c>
      <c r="AR46" s="83">
        <f t="shared" si="170"/>
        <v>0.222</v>
      </c>
      <c r="AS46" s="56">
        <f t="shared" si="171"/>
        <v>0</v>
      </c>
      <c r="AT46" s="57">
        <f t="shared" si="172"/>
        <v>0</v>
      </c>
      <c r="AU46" s="56">
        <v>0</v>
      </c>
      <c r="AV46" s="56">
        <v>0</v>
      </c>
      <c r="AW46" s="56">
        <v>0</v>
      </c>
      <c r="AX46" s="56">
        <v>0</v>
      </c>
      <c r="AY46" s="56">
        <v>0</v>
      </c>
      <c r="AZ46" s="56">
        <v>0</v>
      </c>
      <c r="BA46" s="57">
        <v>0</v>
      </c>
      <c r="BB46" s="56">
        <v>0</v>
      </c>
      <c r="BC46" s="56">
        <v>0</v>
      </c>
      <c r="BD46" s="83">
        <v>0</v>
      </c>
      <c r="BE46" s="83">
        <v>0</v>
      </c>
      <c r="BF46" s="83">
        <v>0</v>
      </c>
      <c r="BG46" s="69">
        <v>0</v>
      </c>
      <c r="BH46" s="82">
        <v>0</v>
      </c>
      <c r="BI46" s="56">
        <v>0</v>
      </c>
      <c r="BJ46" s="56">
        <v>0</v>
      </c>
      <c r="BK46" s="137">
        <v>0</v>
      </c>
      <c r="BL46" s="137">
        <v>0</v>
      </c>
      <c r="BM46" s="137">
        <v>0.222</v>
      </c>
      <c r="BN46" s="56">
        <v>0</v>
      </c>
      <c r="BO46" s="57">
        <v>0</v>
      </c>
      <c r="BP46" s="56">
        <v>0</v>
      </c>
      <c r="BQ46" s="56">
        <v>0</v>
      </c>
      <c r="BR46" s="56">
        <v>0</v>
      </c>
      <c r="BS46" s="56">
        <v>0</v>
      </c>
      <c r="BT46" s="56">
        <v>0</v>
      </c>
      <c r="BU46" s="56">
        <v>0</v>
      </c>
      <c r="BV46" s="57">
        <v>0</v>
      </c>
      <c r="BW46" s="58">
        <f t="shared" si="187"/>
        <v>0</v>
      </c>
      <c r="BX46" s="58">
        <f t="shared" si="188"/>
        <v>0</v>
      </c>
      <c r="BY46" s="58">
        <f t="shared" si="189"/>
        <v>0</v>
      </c>
      <c r="BZ46" s="58">
        <f t="shared" si="190"/>
        <v>0</v>
      </c>
      <c r="CA46" s="58">
        <f t="shared" si="191"/>
        <v>0.222</v>
      </c>
      <c r="CB46" s="58">
        <f t="shared" si="192"/>
        <v>0</v>
      </c>
      <c r="CC46" s="59">
        <f t="shared" si="193"/>
        <v>0</v>
      </c>
      <c r="CD46" s="84" t="s">
        <v>348</v>
      </c>
    </row>
    <row r="47" spans="1:82" s="23" customFormat="1" ht="90" x14ac:dyDescent="0.15">
      <c r="A47" s="55" t="s">
        <v>162</v>
      </c>
      <c r="B47" s="93" t="s">
        <v>278</v>
      </c>
      <c r="C47" s="61" t="s">
        <v>279</v>
      </c>
      <c r="D47" s="36" t="s">
        <v>136</v>
      </c>
      <c r="E47" s="56">
        <f t="shared" si="180"/>
        <v>1.26</v>
      </c>
      <c r="F47" s="56">
        <f t="shared" si="181"/>
        <v>0</v>
      </c>
      <c r="G47" s="56">
        <f t="shared" si="182"/>
        <v>0</v>
      </c>
      <c r="H47" s="56">
        <f t="shared" si="183"/>
        <v>0</v>
      </c>
      <c r="I47" s="56">
        <f t="shared" si="184"/>
        <v>0</v>
      </c>
      <c r="J47" s="56">
        <f t="shared" si="185"/>
        <v>0</v>
      </c>
      <c r="K47" s="57">
        <f t="shared" si="186"/>
        <v>4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7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7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56">
        <v>0</v>
      </c>
      <c r="AF47" s="57">
        <v>0</v>
      </c>
      <c r="AG47" s="56">
        <v>1.26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7">
        <v>4</v>
      </c>
      <c r="AN47" s="56">
        <f t="shared" ref="AN47:AN50" si="194">AU47+BB47+BI47+BP47</f>
        <v>0</v>
      </c>
      <c r="AO47" s="56">
        <f t="shared" ref="AO47:AO50" si="195">AV47+BC47+BJ47+BQ47</f>
        <v>0</v>
      </c>
      <c r="AP47" s="83">
        <f t="shared" ref="AP47:AP50" si="196">AW47+BD47+BK47+BR47</f>
        <v>0</v>
      </c>
      <c r="AQ47" s="83">
        <f t="shared" ref="AQ47:AQ50" si="197">AX47+BE47+BL47+BS47</f>
        <v>0</v>
      </c>
      <c r="AR47" s="83">
        <f t="shared" ref="AR47:AR50" si="198">AY47+BF47+BM47+BT47</f>
        <v>0</v>
      </c>
      <c r="AS47" s="56">
        <f t="shared" ref="AS47:AS50" si="199">AZ47+BG47+BN47+BU47</f>
        <v>0</v>
      </c>
      <c r="AT47" s="57">
        <f t="shared" ref="AT47:AT50" si="200">BA47+BH47+BO47+BV47</f>
        <v>0</v>
      </c>
      <c r="AU47" s="56">
        <v>0</v>
      </c>
      <c r="AV47" s="56">
        <v>0</v>
      </c>
      <c r="AW47" s="56">
        <v>0</v>
      </c>
      <c r="AX47" s="56">
        <v>0</v>
      </c>
      <c r="AY47" s="56">
        <v>0</v>
      </c>
      <c r="AZ47" s="56">
        <v>0</v>
      </c>
      <c r="BA47" s="57">
        <v>0</v>
      </c>
      <c r="BB47" s="56">
        <v>0</v>
      </c>
      <c r="BC47" s="56">
        <v>0</v>
      </c>
      <c r="BD47" s="83">
        <v>0</v>
      </c>
      <c r="BE47" s="83">
        <v>0</v>
      </c>
      <c r="BF47" s="83">
        <v>0</v>
      </c>
      <c r="BG47" s="69">
        <v>0</v>
      </c>
      <c r="BH47" s="82">
        <v>0</v>
      </c>
      <c r="BI47" s="56">
        <v>0</v>
      </c>
      <c r="BJ47" s="56">
        <v>0</v>
      </c>
      <c r="BK47" s="137">
        <v>0</v>
      </c>
      <c r="BL47" s="137">
        <v>0</v>
      </c>
      <c r="BM47" s="137">
        <v>0</v>
      </c>
      <c r="BN47" s="56">
        <v>0</v>
      </c>
      <c r="BO47" s="57">
        <v>0</v>
      </c>
      <c r="BP47" s="56">
        <v>0</v>
      </c>
      <c r="BQ47" s="56">
        <v>0</v>
      </c>
      <c r="BR47" s="56">
        <v>0</v>
      </c>
      <c r="BS47" s="56">
        <v>0</v>
      </c>
      <c r="BT47" s="56">
        <v>0</v>
      </c>
      <c r="BU47" s="56">
        <v>0</v>
      </c>
      <c r="BV47" s="57">
        <v>0</v>
      </c>
      <c r="BW47" s="58">
        <f t="shared" si="187"/>
        <v>0</v>
      </c>
      <c r="BX47" s="58">
        <f t="shared" si="188"/>
        <v>0</v>
      </c>
      <c r="BY47" s="58">
        <f t="shared" si="189"/>
        <v>0</v>
      </c>
      <c r="BZ47" s="58">
        <f t="shared" si="190"/>
        <v>0</v>
      </c>
      <c r="CA47" s="58">
        <f t="shared" si="191"/>
        <v>0</v>
      </c>
      <c r="CB47" s="58">
        <f t="shared" si="192"/>
        <v>0</v>
      </c>
      <c r="CC47" s="59">
        <f t="shared" si="193"/>
        <v>0</v>
      </c>
      <c r="CD47" s="84" t="s">
        <v>136</v>
      </c>
    </row>
    <row r="48" spans="1:82" s="23" customFormat="1" ht="78.75" x14ac:dyDescent="0.15">
      <c r="A48" s="55" t="s">
        <v>162</v>
      </c>
      <c r="B48" s="93" t="s">
        <v>280</v>
      </c>
      <c r="C48" s="61" t="s">
        <v>281</v>
      </c>
      <c r="D48" s="36" t="s">
        <v>136</v>
      </c>
      <c r="E48" s="56">
        <f t="shared" si="180"/>
        <v>0</v>
      </c>
      <c r="F48" s="56">
        <f t="shared" si="181"/>
        <v>0</v>
      </c>
      <c r="G48" s="56">
        <f t="shared" si="182"/>
        <v>0</v>
      </c>
      <c r="H48" s="56">
        <f t="shared" si="183"/>
        <v>0</v>
      </c>
      <c r="I48" s="56">
        <f t="shared" si="184"/>
        <v>0.16</v>
      </c>
      <c r="J48" s="56">
        <f t="shared" si="185"/>
        <v>0</v>
      </c>
      <c r="K48" s="57">
        <f t="shared" si="186"/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7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6">
        <v>0</v>
      </c>
      <c r="Y48" s="57">
        <v>0</v>
      </c>
      <c r="Z48" s="56">
        <v>0</v>
      </c>
      <c r="AA48" s="56">
        <v>0</v>
      </c>
      <c r="AB48" s="56">
        <v>0</v>
      </c>
      <c r="AC48" s="56">
        <v>0</v>
      </c>
      <c r="AD48" s="56">
        <v>0</v>
      </c>
      <c r="AE48" s="56">
        <v>0</v>
      </c>
      <c r="AF48" s="57">
        <v>0</v>
      </c>
      <c r="AG48" s="56">
        <v>0</v>
      </c>
      <c r="AH48" s="56">
        <v>0</v>
      </c>
      <c r="AI48" s="56">
        <v>0</v>
      </c>
      <c r="AJ48" s="56">
        <v>0</v>
      </c>
      <c r="AK48" s="56">
        <v>0.16</v>
      </c>
      <c r="AL48" s="56">
        <v>0</v>
      </c>
      <c r="AM48" s="57">
        <v>0</v>
      </c>
      <c r="AN48" s="56">
        <f t="shared" si="194"/>
        <v>0</v>
      </c>
      <c r="AO48" s="56">
        <f t="shared" si="195"/>
        <v>0</v>
      </c>
      <c r="AP48" s="83">
        <f t="shared" si="196"/>
        <v>0</v>
      </c>
      <c r="AQ48" s="83">
        <f t="shared" si="197"/>
        <v>0</v>
      </c>
      <c r="AR48" s="83">
        <f t="shared" si="198"/>
        <v>0</v>
      </c>
      <c r="AS48" s="56">
        <f t="shared" si="199"/>
        <v>0</v>
      </c>
      <c r="AT48" s="57">
        <f t="shared" si="200"/>
        <v>0</v>
      </c>
      <c r="AU48" s="56">
        <v>0</v>
      </c>
      <c r="AV48" s="56">
        <v>0</v>
      </c>
      <c r="AW48" s="56">
        <v>0</v>
      </c>
      <c r="AX48" s="56">
        <v>0</v>
      </c>
      <c r="AY48" s="56">
        <v>0</v>
      </c>
      <c r="AZ48" s="56">
        <v>0</v>
      </c>
      <c r="BA48" s="57">
        <v>0</v>
      </c>
      <c r="BB48" s="56">
        <v>0</v>
      </c>
      <c r="BC48" s="56">
        <v>0</v>
      </c>
      <c r="BD48" s="83">
        <v>0</v>
      </c>
      <c r="BE48" s="83">
        <v>0</v>
      </c>
      <c r="BF48" s="83">
        <v>0</v>
      </c>
      <c r="BG48" s="69">
        <v>0</v>
      </c>
      <c r="BH48" s="82">
        <v>0</v>
      </c>
      <c r="BI48" s="56">
        <v>0</v>
      </c>
      <c r="BJ48" s="56">
        <v>0</v>
      </c>
      <c r="BK48" s="137">
        <v>0</v>
      </c>
      <c r="BL48" s="137">
        <v>0</v>
      </c>
      <c r="BM48" s="137">
        <v>0</v>
      </c>
      <c r="BN48" s="56">
        <v>0</v>
      </c>
      <c r="BO48" s="57">
        <v>0</v>
      </c>
      <c r="BP48" s="56">
        <v>0</v>
      </c>
      <c r="BQ48" s="56">
        <v>0</v>
      </c>
      <c r="BR48" s="56">
        <v>0</v>
      </c>
      <c r="BS48" s="56">
        <v>0</v>
      </c>
      <c r="BT48" s="56">
        <v>0</v>
      </c>
      <c r="BU48" s="56">
        <v>0</v>
      </c>
      <c r="BV48" s="57">
        <v>0</v>
      </c>
      <c r="BW48" s="58">
        <f t="shared" si="187"/>
        <v>0</v>
      </c>
      <c r="BX48" s="58">
        <f t="shared" si="188"/>
        <v>0</v>
      </c>
      <c r="BY48" s="58">
        <f t="shared" si="189"/>
        <v>0</v>
      </c>
      <c r="BZ48" s="58">
        <f t="shared" si="190"/>
        <v>0</v>
      </c>
      <c r="CA48" s="58">
        <f t="shared" si="191"/>
        <v>0</v>
      </c>
      <c r="CB48" s="58">
        <f t="shared" si="192"/>
        <v>0</v>
      </c>
      <c r="CC48" s="59">
        <f t="shared" si="193"/>
        <v>0</v>
      </c>
      <c r="CD48" s="84" t="s">
        <v>136</v>
      </c>
    </row>
    <row r="49" spans="1:82" s="23" customFormat="1" ht="90" x14ac:dyDescent="0.15">
      <c r="A49" s="55" t="s">
        <v>162</v>
      </c>
      <c r="B49" s="93" t="s">
        <v>282</v>
      </c>
      <c r="C49" s="61" t="s">
        <v>283</v>
      </c>
      <c r="D49" s="36" t="s">
        <v>136</v>
      </c>
      <c r="E49" s="56" t="s">
        <v>136</v>
      </c>
      <c r="F49" s="56" t="s">
        <v>136</v>
      </c>
      <c r="G49" s="56" t="s">
        <v>136</v>
      </c>
      <c r="H49" s="56" t="s">
        <v>136</v>
      </c>
      <c r="I49" s="56" t="s">
        <v>136</v>
      </c>
      <c r="J49" s="56" t="s">
        <v>136</v>
      </c>
      <c r="K49" s="56" t="s">
        <v>136</v>
      </c>
      <c r="L49" s="56" t="s">
        <v>136</v>
      </c>
      <c r="M49" s="56" t="s">
        <v>136</v>
      </c>
      <c r="N49" s="56" t="s">
        <v>136</v>
      </c>
      <c r="O49" s="56" t="s">
        <v>136</v>
      </c>
      <c r="P49" s="56" t="s">
        <v>136</v>
      </c>
      <c r="Q49" s="56" t="s">
        <v>136</v>
      </c>
      <c r="R49" s="56" t="s">
        <v>136</v>
      </c>
      <c r="S49" s="56" t="s">
        <v>136</v>
      </c>
      <c r="T49" s="56" t="s">
        <v>136</v>
      </c>
      <c r="U49" s="56" t="s">
        <v>136</v>
      </c>
      <c r="V49" s="56" t="s">
        <v>136</v>
      </c>
      <c r="W49" s="56" t="s">
        <v>136</v>
      </c>
      <c r="X49" s="56" t="s">
        <v>136</v>
      </c>
      <c r="Y49" s="56" t="s">
        <v>136</v>
      </c>
      <c r="Z49" s="56" t="s">
        <v>136</v>
      </c>
      <c r="AA49" s="56" t="s">
        <v>136</v>
      </c>
      <c r="AB49" s="56" t="s">
        <v>136</v>
      </c>
      <c r="AC49" s="56" t="s">
        <v>136</v>
      </c>
      <c r="AD49" s="56" t="s">
        <v>136</v>
      </c>
      <c r="AE49" s="56" t="s">
        <v>136</v>
      </c>
      <c r="AF49" s="56" t="s">
        <v>136</v>
      </c>
      <c r="AG49" s="56" t="s">
        <v>136</v>
      </c>
      <c r="AH49" s="56" t="s">
        <v>136</v>
      </c>
      <c r="AI49" s="56" t="s">
        <v>136</v>
      </c>
      <c r="AJ49" s="56" t="s">
        <v>136</v>
      </c>
      <c r="AK49" s="56" t="s">
        <v>136</v>
      </c>
      <c r="AL49" s="56" t="s">
        <v>136</v>
      </c>
      <c r="AM49" s="56" t="s">
        <v>136</v>
      </c>
      <c r="AN49" s="56">
        <f t="shared" si="194"/>
        <v>0</v>
      </c>
      <c r="AO49" s="56">
        <f t="shared" si="195"/>
        <v>0</v>
      </c>
      <c r="AP49" s="83">
        <f t="shared" si="196"/>
        <v>0</v>
      </c>
      <c r="AQ49" s="83">
        <f t="shared" si="197"/>
        <v>0</v>
      </c>
      <c r="AR49" s="83">
        <f t="shared" si="198"/>
        <v>0</v>
      </c>
      <c r="AS49" s="56">
        <f t="shared" si="199"/>
        <v>0</v>
      </c>
      <c r="AT49" s="57">
        <f t="shared" si="200"/>
        <v>0</v>
      </c>
      <c r="AU49" s="56">
        <v>0</v>
      </c>
      <c r="AV49" s="56">
        <v>0</v>
      </c>
      <c r="AW49" s="56">
        <v>0</v>
      </c>
      <c r="AX49" s="56">
        <v>0</v>
      </c>
      <c r="AY49" s="56">
        <v>0</v>
      </c>
      <c r="AZ49" s="56">
        <v>0</v>
      </c>
      <c r="BA49" s="57">
        <v>0</v>
      </c>
      <c r="BB49" s="56">
        <v>0</v>
      </c>
      <c r="BC49" s="56">
        <v>0</v>
      </c>
      <c r="BD49" s="83">
        <v>0</v>
      </c>
      <c r="BE49" s="83">
        <v>0</v>
      </c>
      <c r="BF49" s="83">
        <v>0</v>
      </c>
      <c r="BG49" s="69">
        <v>0</v>
      </c>
      <c r="BH49" s="82">
        <v>0</v>
      </c>
      <c r="BI49" s="56">
        <v>0</v>
      </c>
      <c r="BJ49" s="56">
        <v>0</v>
      </c>
      <c r="BK49" s="137">
        <v>0</v>
      </c>
      <c r="BL49" s="137">
        <v>0</v>
      </c>
      <c r="BM49" s="137">
        <v>0</v>
      </c>
      <c r="BN49" s="56">
        <v>0</v>
      </c>
      <c r="BO49" s="57">
        <v>0</v>
      </c>
      <c r="BP49" s="56">
        <v>0</v>
      </c>
      <c r="BQ49" s="56">
        <v>0</v>
      </c>
      <c r="BR49" s="56">
        <v>0</v>
      </c>
      <c r="BS49" s="56">
        <v>0</v>
      </c>
      <c r="BT49" s="56">
        <v>0</v>
      </c>
      <c r="BU49" s="56">
        <v>0</v>
      </c>
      <c r="BV49" s="57">
        <v>0</v>
      </c>
      <c r="BW49" s="58" t="s">
        <v>136</v>
      </c>
      <c r="BX49" s="58" t="s">
        <v>136</v>
      </c>
      <c r="BY49" s="58" t="s">
        <v>136</v>
      </c>
      <c r="BZ49" s="58" t="s">
        <v>136</v>
      </c>
      <c r="CA49" s="58" t="s">
        <v>136</v>
      </c>
      <c r="CB49" s="58" t="s">
        <v>136</v>
      </c>
      <c r="CC49" s="58" t="s">
        <v>136</v>
      </c>
      <c r="CD49" s="84" t="s">
        <v>223</v>
      </c>
    </row>
    <row r="50" spans="1:82" s="23" customFormat="1" ht="90" x14ac:dyDescent="0.15">
      <c r="A50" s="55" t="s">
        <v>162</v>
      </c>
      <c r="B50" s="93" t="s">
        <v>284</v>
      </c>
      <c r="C50" s="61" t="s">
        <v>285</v>
      </c>
      <c r="D50" s="36" t="s">
        <v>136</v>
      </c>
      <c r="E50" s="56" t="s">
        <v>136</v>
      </c>
      <c r="F50" s="56" t="s">
        <v>136</v>
      </c>
      <c r="G50" s="56" t="s">
        <v>136</v>
      </c>
      <c r="H50" s="56" t="s">
        <v>136</v>
      </c>
      <c r="I50" s="56" t="s">
        <v>136</v>
      </c>
      <c r="J50" s="56" t="s">
        <v>136</v>
      </c>
      <c r="K50" s="56" t="s">
        <v>136</v>
      </c>
      <c r="L50" s="56" t="s">
        <v>136</v>
      </c>
      <c r="M50" s="56" t="s">
        <v>136</v>
      </c>
      <c r="N50" s="56" t="s">
        <v>136</v>
      </c>
      <c r="O50" s="56" t="s">
        <v>136</v>
      </c>
      <c r="P50" s="56" t="s">
        <v>136</v>
      </c>
      <c r="Q50" s="56" t="s">
        <v>136</v>
      </c>
      <c r="R50" s="56" t="s">
        <v>136</v>
      </c>
      <c r="S50" s="56" t="s">
        <v>136</v>
      </c>
      <c r="T50" s="56" t="s">
        <v>136</v>
      </c>
      <c r="U50" s="56" t="s">
        <v>136</v>
      </c>
      <c r="V50" s="56" t="s">
        <v>136</v>
      </c>
      <c r="W50" s="56" t="s">
        <v>136</v>
      </c>
      <c r="X50" s="56" t="s">
        <v>136</v>
      </c>
      <c r="Y50" s="56" t="s">
        <v>136</v>
      </c>
      <c r="Z50" s="56" t="s">
        <v>136</v>
      </c>
      <c r="AA50" s="56" t="s">
        <v>136</v>
      </c>
      <c r="AB50" s="56" t="s">
        <v>136</v>
      </c>
      <c r="AC50" s="56" t="s">
        <v>136</v>
      </c>
      <c r="AD50" s="56" t="s">
        <v>136</v>
      </c>
      <c r="AE50" s="56" t="s">
        <v>136</v>
      </c>
      <c r="AF50" s="56" t="s">
        <v>136</v>
      </c>
      <c r="AG50" s="56" t="s">
        <v>136</v>
      </c>
      <c r="AH50" s="56" t="s">
        <v>136</v>
      </c>
      <c r="AI50" s="56" t="s">
        <v>136</v>
      </c>
      <c r="AJ50" s="56" t="s">
        <v>136</v>
      </c>
      <c r="AK50" s="56" t="s">
        <v>136</v>
      </c>
      <c r="AL50" s="56" t="s">
        <v>136</v>
      </c>
      <c r="AM50" s="56" t="s">
        <v>136</v>
      </c>
      <c r="AN50" s="56">
        <f t="shared" si="194"/>
        <v>0</v>
      </c>
      <c r="AO50" s="56">
        <f t="shared" si="195"/>
        <v>0</v>
      </c>
      <c r="AP50" s="83">
        <f t="shared" si="196"/>
        <v>0</v>
      </c>
      <c r="AQ50" s="83">
        <f t="shared" si="197"/>
        <v>0</v>
      </c>
      <c r="AR50" s="83">
        <f t="shared" si="198"/>
        <v>0</v>
      </c>
      <c r="AS50" s="56">
        <f t="shared" si="199"/>
        <v>0</v>
      </c>
      <c r="AT50" s="57">
        <f t="shared" si="200"/>
        <v>0</v>
      </c>
      <c r="AU50" s="56">
        <v>0</v>
      </c>
      <c r="AV50" s="56">
        <v>0</v>
      </c>
      <c r="AW50" s="56">
        <v>0</v>
      </c>
      <c r="AX50" s="56">
        <v>0</v>
      </c>
      <c r="AY50" s="56">
        <v>0</v>
      </c>
      <c r="AZ50" s="56">
        <v>0</v>
      </c>
      <c r="BA50" s="57">
        <v>0</v>
      </c>
      <c r="BB50" s="56">
        <v>0</v>
      </c>
      <c r="BC50" s="56">
        <v>0</v>
      </c>
      <c r="BD50" s="83">
        <v>0</v>
      </c>
      <c r="BE50" s="83">
        <v>0</v>
      </c>
      <c r="BF50" s="83">
        <v>0</v>
      </c>
      <c r="BG50" s="69">
        <v>0</v>
      </c>
      <c r="BH50" s="82">
        <v>0</v>
      </c>
      <c r="BI50" s="56">
        <v>0</v>
      </c>
      <c r="BJ50" s="56">
        <v>0</v>
      </c>
      <c r="BK50" s="137">
        <v>0</v>
      </c>
      <c r="BL50" s="137">
        <v>0</v>
      </c>
      <c r="BM50" s="137">
        <v>0</v>
      </c>
      <c r="BN50" s="56">
        <v>0</v>
      </c>
      <c r="BO50" s="57">
        <v>0</v>
      </c>
      <c r="BP50" s="56">
        <v>0</v>
      </c>
      <c r="BQ50" s="56">
        <v>0</v>
      </c>
      <c r="BR50" s="56">
        <v>0</v>
      </c>
      <c r="BS50" s="56">
        <v>0</v>
      </c>
      <c r="BT50" s="56">
        <v>0</v>
      </c>
      <c r="BU50" s="56">
        <v>0</v>
      </c>
      <c r="BV50" s="57">
        <v>0</v>
      </c>
      <c r="BW50" s="58" t="s">
        <v>136</v>
      </c>
      <c r="BX50" s="58" t="s">
        <v>136</v>
      </c>
      <c r="BY50" s="58" t="s">
        <v>136</v>
      </c>
      <c r="BZ50" s="58" t="s">
        <v>136</v>
      </c>
      <c r="CA50" s="58" t="s">
        <v>136</v>
      </c>
      <c r="CB50" s="58" t="s">
        <v>136</v>
      </c>
      <c r="CC50" s="58" t="s">
        <v>136</v>
      </c>
      <c r="CD50" s="84" t="s">
        <v>223</v>
      </c>
    </row>
    <row r="51" spans="1:82" s="23" customFormat="1" ht="78.75" x14ac:dyDescent="0.2">
      <c r="A51" s="55" t="s">
        <v>162</v>
      </c>
      <c r="B51" s="97" t="s">
        <v>286</v>
      </c>
      <c r="C51" s="61" t="s">
        <v>287</v>
      </c>
      <c r="D51" s="36" t="s">
        <v>136</v>
      </c>
      <c r="E51" s="56" t="s">
        <v>136</v>
      </c>
      <c r="F51" s="56" t="s">
        <v>136</v>
      </c>
      <c r="G51" s="56" t="s">
        <v>136</v>
      </c>
      <c r="H51" s="56" t="s">
        <v>136</v>
      </c>
      <c r="I51" s="56" t="s">
        <v>136</v>
      </c>
      <c r="J51" s="56" t="s">
        <v>136</v>
      </c>
      <c r="K51" s="56" t="s">
        <v>136</v>
      </c>
      <c r="L51" s="56" t="s">
        <v>136</v>
      </c>
      <c r="M51" s="56" t="s">
        <v>136</v>
      </c>
      <c r="N51" s="56" t="s">
        <v>136</v>
      </c>
      <c r="O51" s="56" t="s">
        <v>136</v>
      </c>
      <c r="P51" s="56" t="s">
        <v>136</v>
      </c>
      <c r="Q51" s="56" t="s">
        <v>136</v>
      </c>
      <c r="R51" s="56" t="s">
        <v>136</v>
      </c>
      <c r="S51" s="56" t="s">
        <v>136</v>
      </c>
      <c r="T51" s="56" t="s">
        <v>136</v>
      </c>
      <c r="U51" s="56" t="s">
        <v>136</v>
      </c>
      <c r="V51" s="56" t="s">
        <v>136</v>
      </c>
      <c r="W51" s="56" t="s">
        <v>136</v>
      </c>
      <c r="X51" s="56" t="s">
        <v>136</v>
      </c>
      <c r="Y51" s="56" t="s">
        <v>136</v>
      </c>
      <c r="Z51" s="56" t="s">
        <v>136</v>
      </c>
      <c r="AA51" s="56" t="s">
        <v>136</v>
      </c>
      <c r="AB51" s="56" t="s">
        <v>136</v>
      </c>
      <c r="AC51" s="56" t="s">
        <v>136</v>
      </c>
      <c r="AD51" s="56" t="s">
        <v>136</v>
      </c>
      <c r="AE51" s="56" t="s">
        <v>136</v>
      </c>
      <c r="AF51" s="56" t="s">
        <v>136</v>
      </c>
      <c r="AG51" s="56" t="s">
        <v>136</v>
      </c>
      <c r="AH51" s="56" t="s">
        <v>136</v>
      </c>
      <c r="AI51" s="56" t="s">
        <v>136</v>
      </c>
      <c r="AJ51" s="56" t="s">
        <v>136</v>
      </c>
      <c r="AK51" s="56" t="s">
        <v>136</v>
      </c>
      <c r="AL51" s="56" t="s">
        <v>136</v>
      </c>
      <c r="AM51" s="56" t="s">
        <v>136</v>
      </c>
      <c r="AN51" s="56">
        <f t="shared" si="166"/>
        <v>0</v>
      </c>
      <c r="AO51" s="56">
        <f t="shared" si="167"/>
        <v>0</v>
      </c>
      <c r="AP51" s="83">
        <f t="shared" si="168"/>
        <v>0</v>
      </c>
      <c r="AQ51" s="83">
        <f t="shared" si="169"/>
        <v>0</v>
      </c>
      <c r="AR51" s="83">
        <f t="shared" si="170"/>
        <v>0</v>
      </c>
      <c r="AS51" s="56">
        <f t="shared" si="171"/>
        <v>0</v>
      </c>
      <c r="AT51" s="57">
        <f t="shared" si="172"/>
        <v>0</v>
      </c>
      <c r="AU51" s="56">
        <v>0</v>
      </c>
      <c r="AV51" s="56">
        <v>0</v>
      </c>
      <c r="AW51" s="56">
        <v>0</v>
      </c>
      <c r="AX51" s="56">
        <v>0</v>
      </c>
      <c r="AY51" s="56">
        <v>0</v>
      </c>
      <c r="AZ51" s="56">
        <v>0</v>
      </c>
      <c r="BA51" s="57">
        <v>0</v>
      </c>
      <c r="BB51" s="56">
        <v>0</v>
      </c>
      <c r="BC51" s="56">
        <v>0</v>
      </c>
      <c r="BD51" s="83">
        <v>0</v>
      </c>
      <c r="BE51" s="83">
        <v>0</v>
      </c>
      <c r="BF51" s="83">
        <v>0</v>
      </c>
      <c r="BG51" s="69">
        <v>0</v>
      </c>
      <c r="BH51" s="82">
        <v>0</v>
      </c>
      <c r="BI51" s="56">
        <v>0</v>
      </c>
      <c r="BJ51" s="56">
        <v>0</v>
      </c>
      <c r="BK51" s="137">
        <v>0</v>
      </c>
      <c r="BL51" s="137">
        <v>0</v>
      </c>
      <c r="BM51" s="137">
        <v>0</v>
      </c>
      <c r="BN51" s="56">
        <v>0</v>
      </c>
      <c r="BO51" s="57">
        <v>0</v>
      </c>
      <c r="BP51" s="56">
        <v>0</v>
      </c>
      <c r="BQ51" s="56">
        <v>0</v>
      </c>
      <c r="BR51" s="56">
        <v>0</v>
      </c>
      <c r="BS51" s="56">
        <v>0</v>
      </c>
      <c r="BT51" s="56">
        <v>0</v>
      </c>
      <c r="BU51" s="56">
        <v>0</v>
      </c>
      <c r="BV51" s="57">
        <v>0</v>
      </c>
      <c r="BW51" s="58" t="s">
        <v>136</v>
      </c>
      <c r="BX51" s="58" t="s">
        <v>136</v>
      </c>
      <c r="BY51" s="58" t="s">
        <v>136</v>
      </c>
      <c r="BZ51" s="58" t="s">
        <v>136</v>
      </c>
      <c r="CA51" s="58" t="s">
        <v>136</v>
      </c>
      <c r="CB51" s="58" t="s">
        <v>136</v>
      </c>
      <c r="CC51" s="58" t="s">
        <v>136</v>
      </c>
      <c r="CD51" s="84" t="s">
        <v>223</v>
      </c>
    </row>
    <row r="52" spans="1:82" s="23" customFormat="1" ht="90" x14ac:dyDescent="0.15">
      <c r="A52" s="55" t="s">
        <v>162</v>
      </c>
      <c r="B52" s="93" t="s">
        <v>288</v>
      </c>
      <c r="C52" s="61" t="s">
        <v>289</v>
      </c>
      <c r="D52" s="36" t="s">
        <v>136</v>
      </c>
      <c r="E52" s="56">
        <f t="shared" ref="E52:E53" si="201">L52+S52+Z52+AG52</f>
        <v>0</v>
      </c>
      <c r="F52" s="56">
        <f t="shared" ref="F52:F53" si="202">M52+T52+AA52+AH52</f>
        <v>0</v>
      </c>
      <c r="G52" s="56">
        <f t="shared" ref="G52:G53" si="203">N52+U52+AB52+AI52</f>
        <v>0.06</v>
      </c>
      <c r="H52" s="56">
        <f t="shared" ref="H52:H53" si="204">O52+V52+AC52+AJ52</f>
        <v>0</v>
      </c>
      <c r="I52" s="56">
        <f t="shared" ref="I52:I53" si="205">P52+W52+AD52+AK52</f>
        <v>0</v>
      </c>
      <c r="J52" s="56">
        <f t="shared" ref="J52:J53" si="206">Q52+X52+AE52+AL52</f>
        <v>0</v>
      </c>
      <c r="K52" s="57">
        <f t="shared" ref="K52:K53" si="207">R52+Y52+AF52+AM52</f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7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v>0</v>
      </c>
      <c r="Y52" s="57">
        <v>0</v>
      </c>
      <c r="Z52" s="56">
        <v>0</v>
      </c>
      <c r="AA52" s="56">
        <v>0</v>
      </c>
      <c r="AB52" s="56">
        <v>0</v>
      </c>
      <c r="AC52" s="56">
        <v>0</v>
      </c>
      <c r="AD52" s="56">
        <v>0</v>
      </c>
      <c r="AE52" s="56">
        <v>0</v>
      </c>
      <c r="AF52" s="57">
        <v>0</v>
      </c>
      <c r="AG52" s="56">
        <v>0</v>
      </c>
      <c r="AH52" s="56">
        <v>0</v>
      </c>
      <c r="AI52" s="56">
        <v>0.06</v>
      </c>
      <c r="AJ52" s="56">
        <v>0</v>
      </c>
      <c r="AK52" s="56">
        <v>0</v>
      </c>
      <c r="AL52" s="56">
        <v>0</v>
      </c>
      <c r="AM52" s="57">
        <v>0</v>
      </c>
      <c r="AN52" s="56">
        <f t="shared" si="166"/>
        <v>0</v>
      </c>
      <c r="AO52" s="56">
        <f t="shared" si="167"/>
        <v>0</v>
      </c>
      <c r="AP52" s="83">
        <f t="shared" si="168"/>
        <v>0.06</v>
      </c>
      <c r="AQ52" s="83">
        <f t="shared" si="169"/>
        <v>0</v>
      </c>
      <c r="AR52" s="83">
        <f t="shared" si="170"/>
        <v>0</v>
      </c>
      <c r="AS52" s="56">
        <f t="shared" si="171"/>
        <v>0</v>
      </c>
      <c r="AT52" s="57">
        <f t="shared" si="172"/>
        <v>0</v>
      </c>
      <c r="AU52" s="56">
        <v>0</v>
      </c>
      <c r="AV52" s="56">
        <v>0</v>
      </c>
      <c r="AW52" s="56">
        <v>0</v>
      </c>
      <c r="AX52" s="56">
        <v>0</v>
      </c>
      <c r="AY52" s="56">
        <v>0</v>
      </c>
      <c r="AZ52" s="56">
        <v>0</v>
      </c>
      <c r="BA52" s="57">
        <v>0</v>
      </c>
      <c r="BB52" s="56">
        <v>0</v>
      </c>
      <c r="BC52" s="56">
        <v>0</v>
      </c>
      <c r="BD52" s="83">
        <v>0</v>
      </c>
      <c r="BE52" s="83">
        <v>0</v>
      </c>
      <c r="BF52" s="83">
        <v>0</v>
      </c>
      <c r="BG52" s="69">
        <v>0</v>
      </c>
      <c r="BH52" s="82">
        <v>0</v>
      </c>
      <c r="BI52" s="56">
        <v>0</v>
      </c>
      <c r="BJ52" s="56">
        <v>0</v>
      </c>
      <c r="BK52" s="137">
        <v>0.06</v>
      </c>
      <c r="BL52" s="137">
        <v>0</v>
      </c>
      <c r="BM52" s="137">
        <v>0</v>
      </c>
      <c r="BN52" s="56">
        <v>0</v>
      </c>
      <c r="BO52" s="57">
        <v>0</v>
      </c>
      <c r="BP52" s="56">
        <v>0</v>
      </c>
      <c r="BQ52" s="56">
        <v>0</v>
      </c>
      <c r="BR52" s="56">
        <v>0</v>
      </c>
      <c r="BS52" s="56">
        <v>0</v>
      </c>
      <c r="BT52" s="56">
        <v>0</v>
      </c>
      <c r="BU52" s="56">
        <v>0</v>
      </c>
      <c r="BV52" s="57">
        <v>0</v>
      </c>
      <c r="BW52" s="58">
        <f t="shared" ref="BW52:BW53" si="208">AN52-L52-S52-Z52</f>
        <v>0</v>
      </c>
      <c r="BX52" s="58">
        <f t="shared" ref="BX52:BX53" si="209">AO52-M52-T52-AA52</f>
        <v>0</v>
      </c>
      <c r="BY52" s="58">
        <f t="shared" ref="BY52:BY53" si="210">AP52-N52-U52-AB52</f>
        <v>0.06</v>
      </c>
      <c r="BZ52" s="58">
        <f t="shared" ref="BZ52:BZ53" si="211">AQ52-O52-V52-AC52</f>
        <v>0</v>
      </c>
      <c r="CA52" s="58">
        <f t="shared" ref="CA52:CA53" si="212">AR52-P52-W52-AD52</f>
        <v>0</v>
      </c>
      <c r="CB52" s="58">
        <f t="shared" ref="CB52:CB53" si="213">AS52-Q52-X52-AE52</f>
        <v>0</v>
      </c>
      <c r="CC52" s="59">
        <f t="shared" ref="CC52:CC53" si="214">AT52-R52-Y52-AF52</f>
        <v>0</v>
      </c>
      <c r="CD52" s="78" t="s">
        <v>349</v>
      </c>
    </row>
    <row r="53" spans="1:82" s="23" customFormat="1" ht="90" x14ac:dyDescent="0.15">
      <c r="A53" s="55" t="s">
        <v>162</v>
      </c>
      <c r="B53" s="93" t="s">
        <v>290</v>
      </c>
      <c r="C53" s="61" t="s">
        <v>291</v>
      </c>
      <c r="D53" s="36" t="s">
        <v>136</v>
      </c>
      <c r="E53" s="56">
        <f t="shared" si="201"/>
        <v>0</v>
      </c>
      <c r="F53" s="56">
        <f t="shared" si="202"/>
        <v>0</v>
      </c>
      <c r="G53" s="56">
        <f t="shared" si="203"/>
        <v>0</v>
      </c>
      <c r="H53" s="56">
        <f t="shared" si="204"/>
        <v>0</v>
      </c>
      <c r="I53" s="56">
        <f t="shared" si="205"/>
        <v>1.64</v>
      </c>
      <c r="J53" s="56">
        <f t="shared" si="206"/>
        <v>0</v>
      </c>
      <c r="K53" s="57">
        <f t="shared" si="207"/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7">
        <v>0</v>
      </c>
      <c r="S53" s="56">
        <v>0</v>
      </c>
      <c r="T53" s="56">
        <v>0</v>
      </c>
      <c r="U53" s="56">
        <v>0</v>
      </c>
      <c r="V53" s="56">
        <v>0</v>
      </c>
      <c r="W53" s="56">
        <v>0</v>
      </c>
      <c r="X53" s="56">
        <v>0</v>
      </c>
      <c r="Y53" s="57">
        <v>0</v>
      </c>
      <c r="Z53" s="56">
        <v>0</v>
      </c>
      <c r="AA53" s="56">
        <v>0</v>
      </c>
      <c r="AB53" s="56">
        <v>0</v>
      </c>
      <c r="AC53" s="56">
        <v>0</v>
      </c>
      <c r="AD53" s="56">
        <v>0</v>
      </c>
      <c r="AE53" s="56">
        <v>0</v>
      </c>
      <c r="AF53" s="57">
        <v>0</v>
      </c>
      <c r="AG53" s="56">
        <v>0</v>
      </c>
      <c r="AH53" s="56">
        <v>0</v>
      </c>
      <c r="AI53" s="56">
        <v>0</v>
      </c>
      <c r="AJ53" s="56">
        <v>0</v>
      </c>
      <c r="AK53" s="56">
        <v>1.64</v>
      </c>
      <c r="AL53" s="56">
        <v>0</v>
      </c>
      <c r="AM53" s="57">
        <v>0</v>
      </c>
      <c r="AN53" s="56">
        <f t="shared" ref="AN53:AN54" si="215">AU53+BB53+BI53+BP53</f>
        <v>0</v>
      </c>
      <c r="AO53" s="56">
        <f t="shared" ref="AO53:AO54" si="216">AV53+BC53+BJ53+BQ53</f>
        <v>0</v>
      </c>
      <c r="AP53" s="83">
        <f t="shared" ref="AP53:AP54" si="217">AW53+BD53+BK53+BR53</f>
        <v>0</v>
      </c>
      <c r="AQ53" s="83">
        <f t="shared" ref="AQ53:AQ54" si="218">AX53+BE53+BL53+BS53</f>
        <v>0</v>
      </c>
      <c r="AR53" s="83">
        <f t="shared" ref="AR53:AR54" si="219">AY53+BF53+BM53+BT53</f>
        <v>1.6659999999999999</v>
      </c>
      <c r="AS53" s="56">
        <f t="shared" ref="AS53:AS54" si="220">AZ53+BG53+BN53+BU53</f>
        <v>0</v>
      </c>
      <c r="AT53" s="57">
        <f t="shared" ref="AT53:AT54" si="221">BA53+BH53+BO53+BV53</f>
        <v>0</v>
      </c>
      <c r="AU53" s="56">
        <v>0</v>
      </c>
      <c r="AV53" s="56">
        <v>0</v>
      </c>
      <c r="AW53" s="56">
        <v>0</v>
      </c>
      <c r="AX53" s="56">
        <v>0</v>
      </c>
      <c r="AY53" s="56">
        <v>0</v>
      </c>
      <c r="AZ53" s="56">
        <v>0</v>
      </c>
      <c r="BA53" s="57">
        <v>0</v>
      </c>
      <c r="BB53" s="56">
        <v>0</v>
      </c>
      <c r="BC53" s="56">
        <v>0</v>
      </c>
      <c r="BD53" s="83">
        <v>0</v>
      </c>
      <c r="BE53" s="83">
        <v>0</v>
      </c>
      <c r="BF53" s="83">
        <v>0</v>
      </c>
      <c r="BG53" s="69">
        <v>0</v>
      </c>
      <c r="BH53" s="82">
        <v>0</v>
      </c>
      <c r="BI53" s="56">
        <v>0</v>
      </c>
      <c r="BJ53" s="56">
        <v>0</v>
      </c>
      <c r="BK53" s="137">
        <v>0</v>
      </c>
      <c r="BL53" s="137">
        <v>0</v>
      </c>
      <c r="BM53" s="137">
        <v>1.6659999999999999</v>
      </c>
      <c r="BN53" s="56">
        <v>0</v>
      </c>
      <c r="BO53" s="57">
        <v>0</v>
      </c>
      <c r="BP53" s="56">
        <v>0</v>
      </c>
      <c r="BQ53" s="56">
        <v>0</v>
      </c>
      <c r="BR53" s="56">
        <v>0</v>
      </c>
      <c r="BS53" s="56">
        <v>0</v>
      </c>
      <c r="BT53" s="56">
        <v>0</v>
      </c>
      <c r="BU53" s="56">
        <v>0</v>
      </c>
      <c r="BV53" s="57">
        <v>0</v>
      </c>
      <c r="BW53" s="58">
        <f t="shared" si="208"/>
        <v>0</v>
      </c>
      <c r="BX53" s="58">
        <f t="shared" si="209"/>
        <v>0</v>
      </c>
      <c r="BY53" s="58">
        <f t="shared" si="210"/>
        <v>0</v>
      </c>
      <c r="BZ53" s="58">
        <f t="shared" si="211"/>
        <v>0</v>
      </c>
      <c r="CA53" s="58">
        <f t="shared" si="212"/>
        <v>1.6659999999999999</v>
      </c>
      <c r="CB53" s="58">
        <f t="shared" si="213"/>
        <v>0</v>
      </c>
      <c r="CC53" s="59">
        <f t="shared" si="214"/>
        <v>0</v>
      </c>
      <c r="CD53" s="78" t="s">
        <v>349</v>
      </c>
    </row>
    <row r="54" spans="1:82" s="23" customFormat="1" ht="78.75" x14ac:dyDescent="0.2">
      <c r="A54" s="55" t="s">
        <v>162</v>
      </c>
      <c r="B54" s="98" t="s">
        <v>292</v>
      </c>
      <c r="C54" s="61" t="s">
        <v>293</v>
      </c>
      <c r="D54" s="36" t="s">
        <v>136</v>
      </c>
      <c r="E54" s="56" t="s">
        <v>136</v>
      </c>
      <c r="F54" s="56" t="s">
        <v>136</v>
      </c>
      <c r="G54" s="56" t="s">
        <v>136</v>
      </c>
      <c r="H54" s="56" t="s">
        <v>136</v>
      </c>
      <c r="I54" s="56" t="s">
        <v>136</v>
      </c>
      <c r="J54" s="56" t="s">
        <v>136</v>
      </c>
      <c r="K54" s="56" t="s">
        <v>136</v>
      </c>
      <c r="L54" s="56" t="s">
        <v>136</v>
      </c>
      <c r="M54" s="56" t="s">
        <v>136</v>
      </c>
      <c r="N54" s="56" t="s">
        <v>136</v>
      </c>
      <c r="O54" s="56" t="s">
        <v>136</v>
      </c>
      <c r="P54" s="56" t="s">
        <v>136</v>
      </c>
      <c r="Q54" s="56" t="s">
        <v>136</v>
      </c>
      <c r="R54" s="56" t="s">
        <v>136</v>
      </c>
      <c r="S54" s="56" t="s">
        <v>136</v>
      </c>
      <c r="T54" s="56" t="s">
        <v>136</v>
      </c>
      <c r="U54" s="56" t="s">
        <v>136</v>
      </c>
      <c r="V54" s="56" t="s">
        <v>136</v>
      </c>
      <c r="W54" s="56" t="s">
        <v>136</v>
      </c>
      <c r="X54" s="56" t="s">
        <v>136</v>
      </c>
      <c r="Y54" s="56" t="s">
        <v>136</v>
      </c>
      <c r="Z54" s="56" t="s">
        <v>136</v>
      </c>
      <c r="AA54" s="56" t="s">
        <v>136</v>
      </c>
      <c r="AB54" s="56" t="s">
        <v>136</v>
      </c>
      <c r="AC54" s="56" t="s">
        <v>136</v>
      </c>
      <c r="AD54" s="56" t="s">
        <v>136</v>
      </c>
      <c r="AE54" s="56" t="s">
        <v>136</v>
      </c>
      <c r="AF54" s="56" t="s">
        <v>136</v>
      </c>
      <c r="AG54" s="56" t="s">
        <v>136</v>
      </c>
      <c r="AH54" s="56" t="s">
        <v>136</v>
      </c>
      <c r="AI54" s="56" t="s">
        <v>136</v>
      </c>
      <c r="AJ54" s="56" t="s">
        <v>136</v>
      </c>
      <c r="AK54" s="56" t="s">
        <v>136</v>
      </c>
      <c r="AL54" s="56" t="s">
        <v>136</v>
      </c>
      <c r="AM54" s="56" t="s">
        <v>136</v>
      </c>
      <c r="AN54" s="56">
        <f t="shared" si="215"/>
        <v>0</v>
      </c>
      <c r="AO54" s="56">
        <f t="shared" si="216"/>
        <v>0</v>
      </c>
      <c r="AP54" s="83">
        <f t="shared" si="217"/>
        <v>0</v>
      </c>
      <c r="AQ54" s="83">
        <f t="shared" si="218"/>
        <v>0</v>
      </c>
      <c r="AR54" s="83">
        <f t="shared" si="219"/>
        <v>8.3000000000000004E-2</v>
      </c>
      <c r="AS54" s="56">
        <f t="shared" si="220"/>
        <v>0</v>
      </c>
      <c r="AT54" s="57">
        <f t="shared" si="221"/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7">
        <v>0</v>
      </c>
      <c r="BB54" s="56">
        <v>0</v>
      </c>
      <c r="BC54" s="56">
        <v>0</v>
      </c>
      <c r="BD54" s="83">
        <v>0</v>
      </c>
      <c r="BE54" s="83">
        <v>0</v>
      </c>
      <c r="BF54" s="83">
        <v>0</v>
      </c>
      <c r="BG54" s="69">
        <v>0</v>
      </c>
      <c r="BH54" s="82">
        <v>0</v>
      </c>
      <c r="BI54" s="56">
        <v>0</v>
      </c>
      <c r="BJ54" s="56">
        <v>0</v>
      </c>
      <c r="BK54" s="137">
        <v>0</v>
      </c>
      <c r="BL54" s="137">
        <v>0</v>
      </c>
      <c r="BM54" s="137">
        <v>8.3000000000000004E-2</v>
      </c>
      <c r="BN54" s="56">
        <v>0</v>
      </c>
      <c r="BO54" s="57">
        <v>0</v>
      </c>
      <c r="BP54" s="56">
        <v>0</v>
      </c>
      <c r="BQ54" s="56">
        <v>0</v>
      </c>
      <c r="BR54" s="56">
        <v>0</v>
      </c>
      <c r="BS54" s="56">
        <v>0</v>
      </c>
      <c r="BT54" s="56">
        <v>0</v>
      </c>
      <c r="BU54" s="56">
        <v>0</v>
      </c>
      <c r="BV54" s="57">
        <v>0</v>
      </c>
      <c r="BW54" s="58" t="s">
        <v>136</v>
      </c>
      <c r="BX54" s="58" t="s">
        <v>136</v>
      </c>
      <c r="BY54" s="58" t="s">
        <v>136</v>
      </c>
      <c r="BZ54" s="58" t="s">
        <v>136</v>
      </c>
      <c r="CA54" s="58" t="s">
        <v>136</v>
      </c>
      <c r="CB54" s="58" t="s">
        <v>136</v>
      </c>
      <c r="CC54" s="58" t="s">
        <v>136</v>
      </c>
      <c r="CD54" s="84" t="s">
        <v>223</v>
      </c>
    </row>
    <row r="55" spans="1:82" s="23" customFormat="1" ht="90" x14ac:dyDescent="0.2">
      <c r="A55" s="55" t="s">
        <v>162</v>
      </c>
      <c r="B55" s="98" t="s">
        <v>294</v>
      </c>
      <c r="C55" s="61" t="s">
        <v>295</v>
      </c>
      <c r="D55" s="36" t="s">
        <v>136</v>
      </c>
      <c r="E55" s="56" t="s">
        <v>136</v>
      </c>
      <c r="F55" s="56" t="s">
        <v>136</v>
      </c>
      <c r="G55" s="56" t="s">
        <v>136</v>
      </c>
      <c r="H55" s="56" t="s">
        <v>136</v>
      </c>
      <c r="I55" s="56" t="s">
        <v>136</v>
      </c>
      <c r="J55" s="56" t="s">
        <v>136</v>
      </c>
      <c r="K55" s="56" t="s">
        <v>136</v>
      </c>
      <c r="L55" s="56" t="s">
        <v>136</v>
      </c>
      <c r="M55" s="56" t="s">
        <v>136</v>
      </c>
      <c r="N55" s="56" t="s">
        <v>136</v>
      </c>
      <c r="O55" s="56" t="s">
        <v>136</v>
      </c>
      <c r="P55" s="56" t="s">
        <v>136</v>
      </c>
      <c r="Q55" s="56" t="s">
        <v>136</v>
      </c>
      <c r="R55" s="56" t="s">
        <v>136</v>
      </c>
      <c r="S55" s="56" t="s">
        <v>136</v>
      </c>
      <c r="T55" s="56" t="s">
        <v>136</v>
      </c>
      <c r="U55" s="56" t="s">
        <v>136</v>
      </c>
      <c r="V55" s="56" t="s">
        <v>136</v>
      </c>
      <c r="W55" s="56" t="s">
        <v>136</v>
      </c>
      <c r="X55" s="56" t="s">
        <v>136</v>
      </c>
      <c r="Y55" s="56" t="s">
        <v>136</v>
      </c>
      <c r="Z55" s="56" t="s">
        <v>136</v>
      </c>
      <c r="AA55" s="56" t="s">
        <v>136</v>
      </c>
      <c r="AB55" s="56" t="s">
        <v>136</v>
      </c>
      <c r="AC55" s="56" t="s">
        <v>136</v>
      </c>
      <c r="AD55" s="56" t="s">
        <v>136</v>
      </c>
      <c r="AE55" s="56" t="s">
        <v>136</v>
      </c>
      <c r="AF55" s="56" t="s">
        <v>136</v>
      </c>
      <c r="AG55" s="56" t="s">
        <v>136</v>
      </c>
      <c r="AH55" s="56" t="s">
        <v>136</v>
      </c>
      <c r="AI55" s="56" t="s">
        <v>136</v>
      </c>
      <c r="AJ55" s="56" t="s">
        <v>136</v>
      </c>
      <c r="AK55" s="56" t="s">
        <v>136</v>
      </c>
      <c r="AL55" s="56" t="s">
        <v>136</v>
      </c>
      <c r="AM55" s="56" t="s">
        <v>136</v>
      </c>
      <c r="AN55" s="56">
        <f t="shared" ref="AN55:AN56" si="222">AU55+BB55+BI55+BP55</f>
        <v>0.8</v>
      </c>
      <c r="AO55" s="56">
        <f t="shared" ref="AO55:AO56" si="223">AV55+BC55+BJ55+BQ55</f>
        <v>0</v>
      </c>
      <c r="AP55" s="83">
        <f t="shared" ref="AP55:AP56" si="224">AW55+BD55+BK55+BR55</f>
        <v>0</v>
      </c>
      <c r="AQ55" s="83">
        <f t="shared" ref="AQ55:AQ56" si="225">AX55+BE55+BL55+BS55</f>
        <v>0</v>
      </c>
      <c r="AR55" s="83">
        <f t="shared" ref="AR55:AR56" si="226">AY55+BF55+BM55+BT55</f>
        <v>0</v>
      </c>
      <c r="AS55" s="56">
        <f t="shared" ref="AS55:AS56" si="227">AZ55+BG55+BN55+BU55</f>
        <v>0</v>
      </c>
      <c r="AT55" s="57">
        <f t="shared" ref="AT55:AT56" si="228">BA55+BH55+BO55+BV55</f>
        <v>0</v>
      </c>
      <c r="AU55" s="56">
        <v>0</v>
      </c>
      <c r="AV55" s="56">
        <v>0</v>
      </c>
      <c r="AW55" s="56">
        <v>0</v>
      </c>
      <c r="AX55" s="56">
        <v>0</v>
      </c>
      <c r="AY55" s="56">
        <v>0</v>
      </c>
      <c r="AZ55" s="56">
        <v>0</v>
      </c>
      <c r="BA55" s="57">
        <v>0</v>
      </c>
      <c r="BB55" s="56">
        <v>0</v>
      </c>
      <c r="BC55" s="56">
        <v>0</v>
      </c>
      <c r="BD55" s="83">
        <v>0</v>
      </c>
      <c r="BE55" s="83">
        <v>0</v>
      </c>
      <c r="BF55" s="83">
        <v>0</v>
      </c>
      <c r="BG55" s="69">
        <v>0</v>
      </c>
      <c r="BH55" s="82">
        <v>0</v>
      </c>
      <c r="BI55" s="56">
        <v>0.8</v>
      </c>
      <c r="BJ55" s="56">
        <v>0</v>
      </c>
      <c r="BK55" s="137">
        <v>0</v>
      </c>
      <c r="BL55" s="137">
        <v>0</v>
      </c>
      <c r="BM55" s="137">
        <v>0</v>
      </c>
      <c r="BN55" s="56">
        <v>0</v>
      </c>
      <c r="BO55" s="57">
        <v>0</v>
      </c>
      <c r="BP55" s="56">
        <v>0</v>
      </c>
      <c r="BQ55" s="56">
        <v>0</v>
      </c>
      <c r="BR55" s="56">
        <v>0</v>
      </c>
      <c r="BS55" s="56">
        <v>0</v>
      </c>
      <c r="BT55" s="56">
        <v>0</v>
      </c>
      <c r="BU55" s="56">
        <v>0</v>
      </c>
      <c r="BV55" s="57">
        <v>0</v>
      </c>
      <c r="BW55" s="58" t="s">
        <v>136</v>
      </c>
      <c r="BX55" s="58" t="s">
        <v>136</v>
      </c>
      <c r="BY55" s="58" t="s">
        <v>136</v>
      </c>
      <c r="BZ55" s="58" t="s">
        <v>136</v>
      </c>
      <c r="CA55" s="58" t="s">
        <v>136</v>
      </c>
      <c r="CB55" s="58" t="s">
        <v>136</v>
      </c>
      <c r="CC55" s="58" t="s">
        <v>136</v>
      </c>
      <c r="CD55" s="84" t="s">
        <v>223</v>
      </c>
    </row>
    <row r="56" spans="1:82" s="23" customFormat="1" ht="90" x14ac:dyDescent="0.2">
      <c r="A56" s="55" t="s">
        <v>162</v>
      </c>
      <c r="B56" s="98" t="s">
        <v>296</v>
      </c>
      <c r="C56" s="61" t="s">
        <v>297</v>
      </c>
      <c r="D56" s="36" t="s">
        <v>136</v>
      </c>
      <c r="E56" s="56" t="s">
        <v>136</v>
      </c>
      <c r="F56" s="56" t="s">
        <v>136</v>
      </c>
      <c r="G56" s="56" t="s">
        <v>136</v>
      </c>
      <c r="H56" s="56" t="s">
        <v>136</v>
      </c>
      <c r="I56" s="56" t="s">
        <v>136</v>
      </c>
      <c r="J56" s="56" t="s">
        <v>136</v>
      </c>
      <c r="K56" s="56" t="s">
        <v>136</v>
      </c>
      <c r="L56" s="56" t="s">
        <v>136</v>
      </c>
      <c r="M56" s="56" t="s">
        <v>136</v>
      </c>
      <c r="N56" s="56" t="s">
        <v>136</v>
      </c>
      <c r="O56" s="56" t="s">
        <v>136</v>
      </c>
      <c r="P56" s="56" t="s">
        <v>136</v>
      </c>
      <c r="Q56" s="56" t="s">
        <v>136</v>
      </c>
      <c r="R56" s="56" t="s">
        <v>136</v>
      </c>
      <c r="S56" s="56" t="s">
        <v>136</v>
      </c>
      <c r="T56" s="56" t="s">
        <v>136</v>
      </c>
      <c r="U56" s="56" t="s">
        <v>136</v>
      </c>
      <c r="V56" s="56" t="s">
        <v>136</v>
      </c>
      <c r="W56" s="56" t="s">
        <v>136</v>
      </c>
      <c r="X56" s="56" t="s">
        <v>136</v>
      </c>
      <c r="Y56" s="56" t="s">
        <v>136</v>
      </c>
      <c r="Z56" s="56" t="s">
        <v>136</v>
      </c>
      <c r="AA56" s="56" t="s">
        <v>136</v>
      </c>
      <c r="AB56" s="56" t="s">
        <v>136</v>
      </c>
      <c r="AC56" s="56" t="s">
        <v>136</v>
      </c>
      <c r="AD56" s="56" t="s">
        <v>136</v>
      </c>
      <c r="AE56" s="56" t="s">
        <v>136</v>
      </c>
      <c r="AF56" s="56" t="s">
        <v>136</v>
      </c>
      <c r="AG56" s="56" t="s">
        <v>136</v>
      </c>
      <c r="AH56" s="56" t="s">
        <v>136</v>
      </c>
      <c r="AI56" s="56" t="s">
        <v>136</v>
      </c>
      <c r="AJ56" s="56" t="s">
        <v>136</v>
      </c>
      <c r="AK56" s="56" t="s">
        <v>136</v>
      </c>
      <c r="AL56" s="56" t="s">
        <v>136</v>
      </c>
      <c r="AM56" s="56" t="s">
        <v>136</v>
      </c>
      <c r="AN56" s="56">
        <f t="shared" si="222"/>
        <v>0</v>
      </c>
      <c r="AO56" s="56">
        <f t="shared" si="223"/>
        <v>0</v>
      </c>
      <c r="AP56" s="83">
        <f t="shared" si="224"/>
        <v>0</v>
      </c>
      <c r="AQ56" s="83">
        <f t="shared" si="225"/>
        <v>0</v>
      </c>
      <c r="AR56" s="83">
        <f t="shared" si="226"/>
        <v>6.7400000000000002E-2</v>
      </c>
      <c r="AS56" s="56">
        <f t="shared" si="227"/>
        <v>0</v>
      </c>
      <c r="AT56" s="57">
        <f t="shared" si="228"/>
        <v>0</v>
      </c>
      <c r="AU56" s="56">
        <v>0</v>
      </c>
      <c r="AV56" s="56">
        <v>0</v>
      </c>
      <c r="AW56" s="56">
        <v>0</v>
      </c>
      <c r="AX56" s="56">
        <v>0</v>
      </c>
      <c r="AY56" s="56">
        <v>0</v>
      </c>
      <c r="AZ56" s="56">
        <v>0</v>
      </c>
      <c r="BA56" s="57">
        <v>0</v>
      </c>
      <c r="BB56" s="56">
        <v>0</v>
      </c>
      <c r="BC56" s="56">
        <v>0</v>
      </c>
      <c r="BD56" s="83">
        <v>0</v>
      </c>
      <c r="BE56" s="83">
        <v>0</v>
      </c>
      <c r="BF56" s="83">
        <v>0</v>
      </c>
      <c r="BG56" s="69">
        <v>0</v>
      </c>
      <c r="BH56" s="82">
        <v>0</v>
      </c>
      <c r="BI56" s="56">
        <v>0</v>
      </c>
      <c r="BJ56" s="56">
        <v>0</v>
      </c>
      <c r="BK56" s="137">
        <v>0</v>
      </c>
      <c r="BL56" s="137">
        <v>0</v>
      </c>
      <c r="BM56" s="137">
        <v>6.7400000000000002E-2</v>
      </c>
      <c r="BN56" s="56">
        <v>0</v>
      </c>
      <c r="BO56" s="57">
        <v>0</v>
      </c>
      <c r="BP56" s="56">
        <v>0</v>
      </c>
      <c r="BQ56" s="56">
        <v>0</v>
      </c>
      <c r="BR56" s="56">
        <v>0</v>
      </c>
      <c r="BS56" s="56">
        <v>0</v>
      </c>
      <c r="BT56" s="56">
        <v>0</v>
      </c>
      <c r="BU56" s="56">
        <v>0</v>
      </c>
      <c r="BV56" s="57">
        <v>0</v>
      </c>
      <c r="BW56" s="58" t="s">
        <v>136</v>
      </c>
      <c r="BX56" s="58" t="s">
        <v>136</v>
      </c>
      <c r="BY56" s="58" t="s">
        <v>136</v>
      </c>
      <c r="BZ56" s="58" t="s">
        <v>136</v>
      </c>
      <c r="CA56" s="58" t="s">
        <v>136</v>
      </c>
      <c r="CB56" s="58" t="s">
        <v>136</v>
      </c>
      <c r="CC56" s="58" t="s">
        <v>136</v>
      </c>
      <c r="CD56" s="84" t="s">
        <v>223</v>
      </c>
    </row>
    <row r="57" spans="1:82" s="23" customFormat="1" ht="78.75" x14ac:dyDescent="0.15">
      <c r="A57" s="55" t="s">
        <v>162</v>
      </c>
      <c r="B57" s="63" t="s">
        <v>298</v>
      </c>
      <c r="C57" s="68" t="s">
        <v>299</v>
      </c>
      <c r="D57" s="36" t="s">
        <v>136</v>
      </c>
      <c r="E57" s="56">
        <f t="shared" ref="E57:E58" si="229">L57+S57+Z57+AG57</f>
        <v>0</v>
      </c>
      <c r="F57" s="56">
        <f t="shared" ref="F57:F58" si="230">M57+T57+AA57+AH57</f>
        <v>0</v>
      </c>
      <c r="G57" s="56">
        <f t="shared" ref="G57:G58" si="231">N57+U57+AB57+AI57</f>
        <v>0</v>
      </c>
      <c r="H57" s="56">
        <f t="shared" ref="H57:H58" si="232">O57+V57+AC57+AJ57</f>
        <v>0</v>
      </c>
      <c r="I57" s="56">
        <f t="shared" ref="I57:I58" si="233">P57+W57+AD57+AK57</f>
        <v>0</v>
      </c>
      <c r="J57" s="56">
        <f t="shared" ref="J57:J58" si="234">Q57+X57+AE57+AL57</f>
        <v>0</v>
      </c>
      <c r="K57" s="57">
        <f t="shared" ref="K57:K58" si="235">R57+Y57+AF57+AM57</f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7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7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7">
        <v>0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7">
        <v>0</v>
      </c>
      <c r="AN57" s="56">
        <f t="shared" si="166"/>
        <v>0</v>
      </c>
      <c r="AO57" s="56">
        <f t="shared" si="167"/>
        <v>0</v>
      </c>
      <c r="AP57" s="83">
        <f t="shared" si="168"/>
        <v>0</v>
      </c>
      <c r="AQ57" s="83">
        <f t="shared" si="169"/>
        <v>0</v>
      </c>
      <c r="AR57" s="83">
        <f t="shared" si="170"/>
        <v>0</v>
      </c>
      <c r="AS57" s="56">
        <f t="shared" si="171"/>
        <v>0</v>
      </c>
      <c r="AT57" s="57">
        <f t="shared" si="172"/>
        <v>0</v>
      </c>
      <c r="AU57" s="56">
        <v>0</v>
      </c>
      <c r="AV57" s="56">
        <v>0</v>
      </c>
      <c r="AW57" s="56">
        <v>0</v>
      </c>
      <c r="AX57" s="56">
        <v>0</v>
      </c>
      <c r="AY57" s="56">
        <v>0</v>
      </c>
      <c r="AZ57" s="56">
        <v>0</v>
      </c>
      <c r="BA57" s="57">
        <v>0</v>
      </c>
      <c r="BB57" s="56">
        <v>0</v>
      </c>
      <c r="BC57" s="56">
        <v>0</v>
      </c>
      <c r="BD57" s="83">
        <v>0</v>
      </c>
      <c r="BE57" s="83">
        <v>0</v>
      </c>
      <c r="BF57" s="83">
        <v>0</v>
      </c>
      <c r="BG57" s="69">
        <v>0</v>
      </c>
      <c r="BH57" s="82">
        <v>0</v>
      </c>
      <c r="BI57" s="56">
        <v>0</v>
      </c>
      <c r="BJ57" s="56">
        <v>0</v>
      </c>
      <c r="BK57" s="137">
        <v>0</v>
      </c>
      <c r="BL57" s="137">
        <v>0</v>
      </c>
      <c r="BM57" s="137">
        <v>0</v>
      </c>
      <c r="BN57" s="56">
        <v>0</v>
      </c>
      <c r="BO57" s="57">
        <v>0</v>
      </c>
      <c r="BP57" s="56">
        <v>0</v>
      </c>
      <c r="BQ57" s="56">
        <v>0</v>
      </c>
      <c r="BR57" s="56">
        <v>0</v>
      </c>
      <c r="BS57" s="56">
        <v>0</v>
      </c>
      <c r="BT57" s="56">
        <v>0</v>
      </c>
      <c r="BU57" s="56">
        <v>0</v>
      </c>
      <c r="BV57" s="57">
        <v>0</v>
      </c>
      <c r="BW57" s="58">
        <f t="shared" ref="BW57:BW58" si="236">AN57-L57-S57-Z57</f>
        <v>0</v>
      </c>
      <c r="BX57" s="58">
        <f t="shared" ref="BX57:BX58" si="237">AO57-M57-T57-AA57</f>
        <v>0</v>
      </c>
      <c r="BY57" s="58">
        <f t="shared" ref="BY57:BY58" si="238">AP57-N57-U57-AB57</f>
        <v>0</v>
      </c>
      <c r="BZ57" s="58">
        <f t="shared" ref="BZ57:BZ58" si="239">AQ57-O57-V57-AC57</f>
        <v>0</v>
      </c>
      <c r="CA57" s="58">
        <f t="shared" ref="CA57:CA58" si="240">AR57-P57-W57-AD57</f>
        <v>0</v>
      </c>
      <c r="CB57" s="58">
        <f t="shared" ref="CB57:CB58" si="241">AS57-Q57-X57-AE57</f>
        <v>0</v>
      </c>
      <c r="CC57" s="59">
        <f t="shared" ref="CC57:CC58" si="242">AT57-R57-Y57-AF57</f>
        <v>0</v>
      </c>
      <c r="CD57" s="84" t="s">
        <v>136</v>
      </c>
    </row>
    <row r="58" spans="1:82" s="23" customFormat="1" ht="78.75" x14ac:dyDescent="0.15">
      <c r="A58" s="55" t="s">
        <v>162</v>
      </c>
      <c r="B58" s="93" t="s">
        <v>300</v>
      </c>
      <c r="C58" s="61" t="s">
        <v>301</v>
      </c>
      <c r="D58" s="36" t="s">
        <v>136</v>
      </c>
      <c r="E58" s="56">
        <f t="shared" si="229"/>
        <v>0</v>
      </c>
      <c r="F58" s="56">
        <f t="shared" si="230"/>
        <v>0</v>
      </c>
      <c r="G58" s="56">
        <f t="shared" si="231"/>
        <v>0</v>
      </c>
      <c r="H58" s="56">
        <f t="shared" si="232"/>
        <v>0</v>
      </c>
      <c r="I58" s="56">
        <f t="shared" si="233"/>
        <v>0.34</v>
      </c>
      <c r="J58" s="56">
        <f t="shared" si="234"/>
        <v>0</v>
      </c>
      <c r="K58" s="57">
        <f t="shared" si="235"/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7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57">
        <v>0</v>
      </c>
      <c r="Z58" s="56">
        <v>0</v>
      </c>
      <c r="AA58" s="56">
        <v>0</v>
      </c>
      <c r="AB58" s="56">
        <v>0</v>
      </c>
      <c r="AC58" s="56">
        <v>0</v>
      </c>
      <c r="AD58" s="56">
        <v>0</v>
      </c>
      <c r="AE58" s="56">
        <v>0</v>
      </c>
      <c r="AF58" s="57">
        <v>0</v>
      </c>
      <c r="AG58" s="56">
        <v>0</v>
      </c>
      <c r="AH58" s="56">
        <v>0</v>
      </c>
      <c r="AI58" s="56">
        <v>0</v>
      </c>
      <c r="AJ58" s="56">
        <v>0</v>
      </c>
      <c r="AK58" s="56">
        <v>0.34</v>
      </c>
      <c r="AL58" s="56">
        <v>0</v>
      </c>
      <c r="AM58" s="57">
        <v>0</v>
      </c>
      <c r="AN58" s="56">
        <f t="shared" ref="AN58" si="243">AU58+BB58+BI58+BP58</f>
        <v>0</v>
      </c>
      <c r="AO58" s="56">
        <f t="shared" ref="AO58" si="244">AV58+BC58+BJ58+BQ58</f>
        <v>0</v>
      </c>
      <c r="AP58" s="83">
        <f t="shared" ref="AP58" si="245">AW58+BD58+BK58+BR58</f>
        <v>0</v>
      </c>
      <c r="AQ58" s="83">
        <f t="shared" ref="AQ58" si="246">AX58+BE58+BL58+BS58</f>
        <v>0</v>
      </c>
      <c r="AR58" s="83">
        <f t="shared" ref="AR58" si="247">AY58+BF58+BM58+BT58</f>
        <v>0</v>
      </c>
      <c r="AS58" s="56">
        <f t="shared" ref="AS58" si="248">AZ58+BG58+BN58+BU58</f>
        <v>0</v>
      </c>
      <c r="AT58" s="57">
        <f t="shared" ref="AT58" si="249">BA58+BH58+BO58+BV58</f>
        <v>0</v>
      </c>
      <c r="AU58" s="56">
        <v>0</v>
      </c>
      <c r="AV58" s="56">
        <v>0</v>
      </c>
      <c r="AW58" s="56">
        <v>0</v>
      </c>
      <c r="AX58" s="56">
        <v>0</v>
      </c>
      <c r="AY58" s="56">
        <v>0</v>
      </c>
      <c r="AZ58" s="56">
        <v>0</v>
      </c>
      <c r="BA58" s="57">
        <v>0</v>
      </c>
      <c r="BB58" s="56">
        <v>0</v>
      </c>
      <c r="BC58" s="56">
        <v>0</v>
      </c>
      <c r="BD58" s="83">
        <v>0</v>
      </c>
      <c r="BE58" s="83">
        <v>0</v>
      </c>
      <c r="BF58" s="83">
        <v>0</v>
      </c>
      <c r="BG58" s="69">
        <v>0</v>
      </c>
      <c r="BH58" s="82">
        <v>0</v>
      </c>
      <c r="BI58" s="56">
        <v>0</v>
      </c>
      <c r="BJ58" s="56">
        <v>0</v>
      </c>
      <c r="BK58" s="137">
        <v>0</v>
      </c>
      <c r="BL58" s="137">
        <v>0</v>
      </c>
      <c r="BM58" s="137">
        <v>0</v>
      </c>
      <c r="BN58" s="56">
        <v>0</v>
      </c>
      <c r="BO58" s="57">
        <v>0</v>
      </c>
      <c r="BP58" s="56">
        <v>0</v>
      </c>
      <c r="BQ58" s="56">
        <v>0</v>
      </c>
      <c r="BR58" s="56">
        <v>0</v>
      </c>
      <c r="BS58" s="56">
        <v>0</v>
      </c>
      <c r="BT58" s="56">
        <v>0</v>
      </c>
      <c r="BU58" s="56">
        <v>0</v>
      </c>
      <c r="BV58" s="57">
        <v>0</v>
      </c>
      <c r="BW58" s="58">
        <f t="shared" si="236"/>
        <v>0</v>
      </c>
      <c r="BX58" s="58">
        <f t="shared" si="237"/>
        <v>0</v>
      </c>
      <c r="BY58" s="58">
        <f t="shared" si="238"/>
        <v>0</v>
      </c>
      <c r="BZ58" s="58">
        <f t="shared" si="239"/>
        <v>0</v>
      </c>
      <c r="CA58" s="58">
        <f t="shared" si="240"/>
        <v>0</v>
      </c>
      <c r="CB58" s="58">
        <f t="shared" si="241"/>
        <v>0</v>
      </c>
      <c r="CC58" s="59">
        <f t="shared" si="242"/>
        <v>0</v>
      </c>
      <c r="CD58" s="84" t="s">
        <v>136</v>
      </c>
    </row>
    <row r="59" spans="1:82" s="23" customFormat="1" ht="31.5" x14ac:dyDescent="0.15">
      <c r="A59" s="49" t="s">
        <v>167</v>
      </c>
      <c r="B59" s="53" t="s">
        <v>168</v>
      </c>
      <c r="C59" s="36" t="s">
        <v>141</v>
      </c>
      <c r="D59" s="36" t="s">
        <v>136</v>
      </c>
      <c r="E59" s="37">
        <f t="shared" si="121"/>
        <v>0</v>
      </c>
      <c r="F59" s="37">
        <f t="shared" si="122"/>
        <v>0</v>
      </c>
      <c r="G59" s="37">
        <f t="shared" si="123"/>
        <v>0</v>
      </c>
      <c r="H59" s="37">
        <f t="shared" si="124"/>
        <v>0</v>
      </c>
      <c r="I59" s="37">
        <f t="shared" si="125"/>
        <v>0</v>
      </c>
      <c r="J59" s="37">
        <f t="shared" si="126"/>
        <v>0</v>
      </c>
      <c r="K59" s="38">
        <f t="shared" si="127"/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8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8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8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8">
        <v>0</v>
      </c>
      <c r="AN59" s="37">
        <f t="shared" si="5"/>
        <v>0</v>
      </c>
      <c r="AO59" s="37">
        <f t="shared" si="128"/>
        <v>0</v>
      </c>
      <c r="AP59" s="91">
        <f t="shared" si="129"/>
        <v>0</v>
      </c>
      <c r="AQ59" s="91">
        <f t="shared" si="130"/>
        <v>0</v>
      </c>
      <c r="AR59" s="91">
        <f t="shared" si="131"/>
        <v>0</v>
      </c>
      <c r="AS59" s="37">
        <f t="shared" si="132"/>
        <v>0</v>
      </c>
      <c r="AT59" s="38">
        <f t="shared" si="133"/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8">
        <v>0</v>
      </c>
      <c r="BB59" s="37">
        <v>0</v>
      </c>
      <c r="BC59" s="37">
        <v>0</v>
      </c>
      <c r="BD59" s="91">
        <v>0</v>
      </c>
      <c r="BE59" s="91">
        <v>0</v>
      </c>
      <c r="BF59" s="91">
        <v>0</v>
      </c>
      <c r="BG59" s="37">
        <v>0</v>
      </c>
      <c r="BH59" s="38">
        <v>0</v>
      </c>
      <c r="BI59" s="37">
        <v>0</v>
      </c>
      <c r="BJ59" s="37">
        <v>0</v>
      </c>
      <c r="BK59" s="138">
        <v>0</v>
      </c>
      <c r="BL59" s="138">
        <v>0</v>
      </c>
      <c r="BM59" s="138">
        <v>0</v>
      </c>
      <c r="BN59" s="37">
        <v>0</v>
      </c>
      <c r="BO59" s="38">
        <v>0</v>
      </c>
      <c r="BP59" s="37">
        <v>0</v>
      </c>
      <c r="BQ59" s="37">
        <v>0</v>
      </c>
      <c r="BR59" s="37">
        <v>0</v>
      </c>
      <c r="BS59" s="37">
        <v>0</v>
      </c>
      <c r="BT59" s="37">
        <v>0</v>
      </c>
      <c r="BU59" s="37">
        <v>0</v>
      </c>
      <c r="BV59" s="38">
        <v>0</v>
      </c>
      <c r="BW59" s="41">
        <f t="shared" ref="BW59:BW78" si="250">AN59-L59-S59-Z59</f>
        <v>0</v>
      </c>
      <c r="BX59" s="41">
        <f t="shared" ref="BX59:BX78" si="251">AO59-M59-T59-AA59</f>
        <v>0</v>
      </c>
      <c r="BY59" s="41">
        <f t="shared" ref="BY59:BY78" si="252">AP59-N59-U59-AB59</f>
        <v>0</v>
      </c>
      <c r="BZ59" s="41">
        <f t="shared" ref="BZ59:BZ78" si="253">AQ59-O59-V59-AC59</f>
        <v>0</v>
      </c>
      <c r="CA59" s="41">
        <f t="shared" ref="CA59:CA78" si="254">AR59-P59-W59-AD59</f>
        <v>0</v>
      </c>
      <c r="CB59" s="41">
        <f t="shared" ref="CB59:CB78" si="255">AS59-Q59-X59-AE59</f>
        <v>0</v>
      </c>
      <c r="CC59" s="42">
        <f t="shared" ref="CC59:CC78" si="256">AT59-R59-Y59-AF59</f>
        <v>0</v>
      </c>
      <c r="CD59" s="29" t="s">
        <v>136</v>
      </c>
    </row>
    <row r="60" spans="1:82" s="23" customFormat="1" ht="52.5" x14ac:dyDescent="0.15">
      <c r="A60" s="49" t="s">
        <v>169</v>
      </c>
      <c r="B60" s="53" t="s">
        <v>170</v>
      </c>
      <c r="C60" s="36" t="s">
        <v>141</v>
      </c>
      <c r="D60" s="36" t="s">
        <v>136</v>
      </c>
      <c r="E60" s="37">
        <f t="shared" si="121"/>
        <v>0</v>
      </c>
      <c r="F60" s="37">
        <f t="shared" si="122"/>
        <v>0</v>
      </c>
      <c r="G60" s="37">
        <f t="shared" si="123"/>
        <v>0</v>
      </c>
      <c r="H60" s="37">
        <f t="shared" si="124"/>
        <v>0</v>
      </c>
      <c r="I60" s="37">
        <f t="shared" si="125"/>
        <v>0</v>
      </c>
      <c r="J60" s="37">
        <f t="shared" si="126"/>
        <v>0</v>
      </c>
      <c r="K60" s="38">
        <f t="shared" si="127"/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8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8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8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8">
        <v>0</v>
      </c>
      <c r="AN60" s="37">
        <f t="shared" si="5"/>
        <v>0</v>
      </c>
      <c r="AO60" s="37">
        <f t="shared" si="128"/>
        <v>0</v>
      </c>
      <c r="AP60" s="91">
        <f t="shared" si="129"/>
        <v>0</v>
      </c>
      <c r="AQ60" s="91">
        <f t="shared" si="130"/>
        <v>0</v>
      </c>
      <c r="AR60" s="91">
        <f t="shared" si="131"/>
        <v>0</v>
      </c>
      <c r="AS60" s="37">
        <f t="shared" si="132"/>
        <v>0</v>
      </c>
      <c r="AT60" s="38">
        <f t="shared" si="133"/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8">
        <v>0</v>
      </c>
      <c r="BB60" s="37">
        <v>0</v>
      </c>
      <c r="BC60" s="37">
        <v>0</v>
      </c>
      <c r="BD60" s="91">
        <v>0</v>
      </c>
      <c r="BE60" s="91">
        <v>0</v>
      </c>
      <c r="BF60" s="91">
        <v>0</v>
      </c>
      <c r="BG60" s="37">
        <v>0</v>
      </c>
      <c r="BH60" s="38">
        <v>0</v>
      </c>
      <c r="BI60" s="37">
        <v>0</v>
      </c>
      <c r="BJ60" s="37">
        <v>0</v>
      </c>
      <c r="BK60" s="138">
        <v>0</v>
      </c>
      <c r="BL60" s="138">
        <v>0</v>
      </c>
      <c r="BM60" s="138">
        <v>0</v>
      </c>
      <c r="BN60" s="37">
        <v>0</v>
      </c>
      <c r="BO60" s="38">
        <v>0</v>
      </c>
      <c r="BP60" s="37">
        <v>0</v>
      </c>
      <c r="BQ60" s="37">
        <v>0</v>
      </c>
      <c r="BR60" s="37">
        <v>0</v>
      </c>
      <c r="BS60" s="37">
        <v>0</v>
      </c>
      <c r="BT60" s="37">
        <v>0</v>
      </c>
      <c r="BU60" s="37">
        <v>0</v>
      </c>
      <c r="BV60" s="38">
        <v>0</v>
      </c>
      <c r="BW60" s="41">
        <f t="shared" si="250"/>
        <v>0</v>
      </c>
      <c r="BX60" s="41">
        <f t="shared" si="251"/>
        <v>0</v>
      </c>
      <c r="BY60" s="41">
        <f t="shared" si="252"/>
        <v>0</v>
      </c>
      <c r="BZ60" s="41">
        <f t="shared" si="253"/>
        <v>0</v>
      </c>
      <c r="CA60" s="41">
        <f t="shared" si="254"/>
        <v>0</v>
      </c>
      <c r="CB60" s="41">
        <f t="shared" si="255"/>
        <v>0</v>
      </c>
      <c r="CC60" s="42">
        <f t="shared" si="256"/>
        <v>0</v>
      </c>
      <c r="CD60" s="29" t="s">
        <v>136</v>
      </c>
    </row>
    <row r="61" spans="1:82" s="23" customFormat="1" ht="31.5" x14ac:dyDescent="0.15">
      <c r="A61" s="49" t="s">
        <v>171</v>
      </c>
      <c r="B61" s="53" t="s">
        <v>172</v>
      </c>
      <c r="C61" s="36" t="s">
        <v>141</v>
      </c>
      <c r="D61" s="36" t="s">
        <v>136</v>
      </c>
      <c r="E61" s="37">
        <f t="shared" si="121"/>
        <v>0</v>
      </c>
      <c r="F61" s="37">
        <f t="shared" si="122"/>
        <v>0</v>
      </c>
      <c r="G61" s="37">
        <f t="shared" si="123"/>
        <v>0</v>
      </c>
      <c r="H61" s="37">
        <f t="shared" si="124"/>
        <v>0</v>
      </c>
      <c r="I61" s="37">
        <f t="shared" si="125"/>
        <v>0</v>
      </c>
      <c r="J61" s="37">
        <f t="shared" si="126"/>
        <v>0</v>
      </c>
      <c r="K61" s="38">
        <f t="shared" si="127"/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8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8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8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8">
        <v>0</v>
      </c>
      <c r="AN61" s="37">
        <f t="shared" si="5"/>
        <v>0</v>
      </c>
      <c r="AO61" s="37">
        <f t="shared" si="128"/>
        <v>0</v>
      </c>
      <c r="AP61" s="91">
        <f t="shared" si="129"/>
        <v>0</v>
      </c>
      <c r="AQ61" s="91">
        <f t="shared" si="130"/>
        <v>0</v>
      </c>
      <c r="AR61" s="91">
        <f t="shared" si="131"/>
        <v>0</v>
      </c>
      <c r="AS61" s="37">
        <f t="shared" si="132"/>
        <v>0</v>
      </c>
      <c r="AT61" s="38">
        <f t="shared" si="133"/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8">
        <v>0</v>
      </c>
      <c r="BB61" s="37">
        <v>0</v>
      </c>
      <c r="BC61" s="37">
        <v>0</v>
      </c>
      <c r="BD61" s="91">
        <v>0</v>
      </c>
      <c r="BE61" s="91">
        <v>0</v>
      </c>
      <c r="BF61" s="91">
        <v>0</v>
      </c>
      <c r="BG61" s="37">
        <v>0</v>
      </c>
      <c r="BH61" s="38">
        <v>0</v>
      </c>
      <c r="BI61" s="37">
        <v>0</v>
      </c>
      <c r="BJ61" s="37">
        <v>0</v>
      </c>
      <c r="BK61" s="138">
        <v>0</v>
      </c>
      <c r="BL61" s="138">
        <v>0</v>
      </c>
      <c r="BM61" s="138">
        <v>0</v>
      </c>
      <c r="BN61" s="37">
        <v>0</v>
      </c>
      <c r="BO61" s="38">
        <v>0</v>
      </c>
      <c r="BP61" s="37"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8">
        <v>0</v>
      </c>
      <c r="BW61" s="41">
        <f t="shared" si="250"/>
        <v>0</v>
      </c>
      <c r="BX61" s="41">
        <f t="shared" si="251"/>
        <v>0</v>
      </c>
      <c r="BY61" s="41">
        <f t="shared" si="252"/>
        <v>0</v>
      </c>
      <c r="BZ61" s="41">
        <f t="shared" si="253"/>
        <v>0</v>
      </c>
      <c r="CA61" s="41">
        <f t="shared" si="254"/>
        <v>0</v>
      </c>
      <c r="CB61" s="41">
        <f t="shared" si="255"/>
        <v>0</v>
      </c>
      <c r="CC61" s="42">
        <f t="shared" si="256"/>
        <v>0</v>
      </c>
      <c r="CD61" s="29" t="s">
        <v>136</v>
      </c>
    </row>
    <row r="62" spans="1:82" s="23" customFormat="1" ht="31.5" x14ac:dyDescent="0.15">
      <c r="A62" s="49" t="s">
        <v>173</v>
      </c>
      <c r="B62" s="53" t="s">
        <v>174</v>
      </c>
      <c r="C62" s="36" t="s">
        <v>141</v>
      </c>
      <c r="D62" s="36" t="s">
        <v>136</v>
      </c>
      <c r="E62" s="37">
        <f t="shared" si="121"/>
        <v>0</v>
      </c>
      <c r="F62" s="37">
        <f t="shared" si="122"/>
        <v>0</v>
      </c>
      <c r="G62" s="37">
        <f t="shared" si="123"/>
        <v>0</v>
      </c>
      <c r="H62" s="37">
        <f t="shared" si="124"/>
        <v>0</v>
      </c>
      <c r="I62" s="37">
        <f t="shared" si="125"/>
        <v>0</v>
      </c>
      <c r="J62" s="37">
        <f t="shared" si="126"/>
        <v>0</v>
      </c>
      <c r="K62" s="38">
        <f t="shared" si="127"/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8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8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8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8">
        <v>0</v>
      </c>
      <c r="AN62" s="37">
        <f t="shared" si="5"/>
        <v>0</v>
      </c>
      <c r="AO62" s="37">
        <f t="shared" si="128"/>
        <v>0</v>
      </c>
      <c r="AP62" s="91">
        <f t="shared" si="129"/>
        <v>0</v>
      </c>
      <c r="AQ62" s="91">
        <f t="shared" si="130"/>
        <v>0</v>
      </c>
      <c r="AR62" s="91">
        <f t="shared" si="131"/>
        <v>0</v>
      </c>
      <c r="AS62" s="37">
        <f t="shared" si="132"/>
        <v>0</v>
      </c>
      <c r="AT62" s="38">
        <f t="shared" si="133"/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8">
        <v>0</v>
      </c>
      <c r="BB62" s="37">
        <v>0</v>
      </c>
      <c r="BC62" s="37">
        <v>0</v>
      </c>
      <c r="BD62" s="91">
        <v>0</v>
      </c>
      <c r="BE62" s="91">
        <v>0</v>
      </c>
      <c r="BF62" s="91">
        <v>0</v>
      </c>
      <c r="BG62" s="37">
        <v>0</v>
      </c>
      <c r="BH62" s="38">
        <v>0</v>
      </c>
      <c r="BI62" s="37">
        <v>0</v>
      </c>
      <c r="BJ62" s="37">
        <v>0</v>
      </c>
      <c r="BK62" s="138">
        <v>0</v>
      </c>
      <c r="BL62" s="138">
        <v>0</v>
      </c>
      <c r="BM62" s="138">
        <v>0</v>
      </c>
      <c r="BN62" s="37">
        <v>0</v>
      </c>
      <c r="BO62" s="38">
        <v>0</v>
      </c>
      <c r="BP62" s="37"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v>0</v>
      </c>
      <c r="BV62" s="38">
        <v>0</v>
      </c>
      <c r="BW62" s="41">
        <f t="shared" si="250"/>
        <v>0</v>
      </c>
      <c r="BX62" s="41">
        <f t="shared" si="251"/>
        <v>0</v>
      </c>
      <c r="BY62" s="41">
        <f t="shared" si="252"/>
        <v>0</v>
      </c>
      <c r="BZ62" s="41">
        <f t="shared" si="253"/>
        <v>0</v>
      </c>
      <c r="CA62" s="41">
        <f t="shared" si="254"/>
        <v>0</v>
      </c>
      <c r="CB62" s="41">
        <f t="shared" si="255"/>
        <v>0</v>
      </c>
      <c r="CC62" s="42">
        <f t="shared" si="256"/>
        <v>0</v>
      </c>
      <c r="CD62" s="29" t="s">
        <v>136</v>
      </c>
    </row>
    <row r="63" spans="1:82" s="23" customFormat="1" ht="31.5" x14ac:dyDescent="0.15">
      <c r="A63" s="49" t="s">
        <v>175</v>
      </c>
      <c r="B63" s="53" t="s">
        <v>176</v>
      </c>
      <c r="C63" s="36" t="s">
        <v>141</v>
      </c>
      <c r="D63" s="36" t="s">
        <v>136</v>
      </c>
      <c r="E63" s="37">
        <f t="shared" si="121"/>
        <v>0</v>
      </c>
      <c r="F63" s="37">
        <f t="shared" si="122"/>
        <v>0</v>
      </c>
      <c r="G63" s="37">
        <f t="shared" si="123"/>
        <v>0</v>
      </c>
      <c r="H63" s="37">
        <f t="shared" si="124"/>
        <v>0</v>
      </c>
      <c r="I63" s="37">
        <f t="shared" si="125"/>
        <v>0</v>
      </c>
      <c r="J63" s="37">
        <f t="shared" si="126"/>
        <v>0</v>
      </c>
      <c r="K63" s="38">
        <f t="shared" si="127"/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8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8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8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8">
        <v>0</v>
      </c>
      <c r="AN63" s="37">
        <f t="shared" si="5"/>
        <v>0</v>
      </c>
      <c r="AO63" s="37">
        <f t="shared" si="128"/>
        <v>0</v>
      </c>
      <c r="AP63" s="91">
        <f t="shared" si="129"/>
        <v>0</v>
      </c>
      <c r="AQ63" s="91">
        <f t="shared" si="130"/>
        <v>0</v>
      </c>
      <c r="AR63" s="91">
        <f t="shared" si="131"/>
        <v>0</v>
      </c>
      <c r="AS63" s="37">
        <f t="shared" si="132"/>
        <v>0</v>
      </c>
      <c r="AT63" s="38">
        <f t="shared" si="133"/>
        <v>0</v>
      </c>
      <c r="AU63" s="37">
        <v>0</v>
      </c>
      <c r="AV63" s="37">
        <v>0</v>
      </c>
      <c r="AW63" s="37">
        <v>0</v>
      </c>
      <c r="AX63" s="37">
        <v>0</v>
      </c>
      <c r="AY63" s="37">
        <v>0</v>
      </c>
      <c r="AZ63" s="37">
        <v>0</v>
      </c>
      <c r="BA63" s="38">
        <v>0</v>
      </c>
      <c r="BB63" s="37">
        <v>0</v>
      </c>
      <c r="BC63" s="37">
        <v>0</v>
      </c>
      <c r="BD63" s="91">
        <v>0</v>
      </c>
      <c r="BE63" s="91">
        <v>0</v>
      </c>
      <c r="BF63" s="91">
        <v>0</v>
      </c>
      <c r="BG63" s="37">
        <v>0</v>
      </c>
      <c r="BH63" s="38">
        <v>0</v>
      </c>
      <c r="BI63" s="37">
        <v>0</v>
      </c>
      <c r="BJ63" s="37">
        <v>0</v>
      </c>
      <c r="BK63" s="138">
        <v>0</v>
      </c>
      <c r="BL63" s="138">
        <v>0</v>
      </c>
      <c r="BM63" s="138">
        <v>0</v>
      </c>
      <c r="BN63" s="37">
        <v>0</v>
      </c>
      <c r="BO63" s="38">
        <v>0</v>
      </c>
      <c r="BP63" s="37">
        <v>0</v>
      </c>
      <c r="BQ63" s="37">
        <v>0</v>
      </c>
      <c r="BR63" s="37">
        <v>0</v>
      </c>
      <c r="BS63" s="37">
        <v>0</v>
      </c>
      <c r="BT63" s="37">
        <v>0</v>
      </c>
      <c r="BU63" s="37">
        <v>0</v>
      </c>
      <c r="BV63" s="38">
        <v>0</v>
      </c>
      <c r="BW63" s="41">
        <f t="shared" si="250"/>
        <v>0</v>
      </c>
      <c r="BX63" s="41">
        <f t="shared" si="251"/>
        <v>0</v>
      </c>
      <c r="BY63" s="41">
        <f t="shared" si="252"/>
        <v>0</v>
      </c>
      <c r="BZ63" s="41">
        <f t="shared" si="253"/>
        <v>0</v>
      </c>
      <c r="CA63" s="41">
        <f t="shared" si="254"/>
        <v>0</v>
      </c>
      <c r="CB63" s="41">
        <f t="shared" si="255"/>
        <v>0</v>
      </c>
      <c r="CC63" s="42">
        <f t="shared" si="256"/>
        <v>0</v>
      </c>
      <c r="CD63" s="29" t="s">
        <v>136</v>
      </c>
    </row>
    <row r="64" spans="1:82" s="23" customFormat="1" ht="84" x14ac:dyDescent="0.15">
      <c r="A64" s="49" t="s">
        <v>175</v>
      </c>
      <c r="B64" s="53" t="s">
        <v>177</v>
      </c>
      <c r="C64" s="36" t="s">
        <v>141</v>
      </c>
      <c r="D64" s="36" t="s">
        <v>136</v>
      </c>
      <c r="E64" s="37">
        <f t="shared" si="121"/>
        <v>0</v>
      </c>
      <c r="F64" s="37">
        <f t="shared" si="122"/>
        <v>0</v>
      </c>
      <c r="G64" s="37">
        <f t="shared" si="123"/>
        <v>0</v>
      </c>
      <c r="H64" s="37">
        <f t="shared" si="124"/>
        <v>0</v>
      </c>
      <c r="I64" s="37">
        <f t="shared" si="125"/>
        <v>0</v>
      </c>
      <c r="J64" s="37">
        <f t="shared" si="126"/>
        <v>0</v>
      </c>
      <c r="K64" s="38">
        <f t="shared" si="127"/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8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8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8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8">
        <v>0</v>
      </c>
      <c r="AN64" s="37">
        <f t="shared" si="5"/>
        <v>0</v>
      </c>
      <c r="AO64" s="37">
        <f t="shared" si="128"/>
        <v>0</v>
      </c>
      <c r="AP64" s="91">
        <f t="shared" si="129"/>
        <v>0</v>
      </c>
      <c r="AQ64" s="91">
        <f t="shared" si="130"/>
        <v>0</v>
      </c>
      <c r="AR64" s="91">
        <f t="shared" si="131"/>
        <v>0</v>
      </c>
      <c r="AS64" s="37">
        <f t="shared" si="132"/>
        <v>0</v>
      </c>
      <c r="AT64" s="38">
        <f t="shared" si="133"/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8">
        <v>0</v>
      </c>
      <c r="BB64" s="37">
        <v>0</v>
      </c>
      <c r="BC64" s="37">
        <v>0</v>
      </c>
      <c r="BD64" s="91">
        <v>0</v>
      </c>
      <c r="BE64" s="91">
        <v>0</v>
      </c>
      <c r="BF64" s="91">
        <v>0</v>
      </c>
      <c r="BG64" s="37">
        <v>0</v>
      </c>
      <c r="BH64" s="38">
        <v>0</v>
      </c>
      <c r="BI64" s="37">
        <v>0</v>
      </c>
      <c r="BJ64" s="37">
        <v>0</v>
      </c>
      <c r="BK64" s="138">
        <v>0</v>
      </c>
      <c r="BL64" s="138">
        <v>0</v>
      </c>
      <c r="BM64" s="138">
        <v>0</v>
      </c>
      <c r="BN64" s="37">
        <v>0</v>
      </c>
      <c r="BO64" s="38">
        <v>0</v>
      </c>
      <c r="BP64" s="37">
        <v>0</v>
      </c>
      <c r="BQ64" s="37">
        <v>0</v>
      </c>
      <c r="BR64" s="37">
        <v>0</v>
      </c>
      <c r="BS64" s="37">
        <v>0</v>
      </c>
      <c r="BT64" s="37">
        <v>0</v>
      </c>
      <c r="BU64" s="37">
        <v>0</v>
      </c>
      <c r="BV64" s="38">
        <v>0</v>
      </c>
      <c r="BW64" s="41">
        <f t="shared" si="250"/>
        <v>0</v>
      </c>
      <c r="BX64" s="41">
        <f t="shared" si="251"/>
        <v>0</v>
      </c>
      <c r="BY64" s="41">
        <f t="shared" si="252"/>
        <v>0</v>
      </c>
      <c r="BZ64" s="41">
        <f t="shared" si="253"/>
        <v>0</v>
      </c>
      <c r="CA64" s="41">
        <f t="shared" si="254"/>
        <v>0</v>
      </c>
      <c r="CB64" s="41">
        <f t="shared" si="255"/>
        <v>0</v>
      </c>
      <c r="CC64" s="42">
        <f t="shared" si="256"/>
        <v>0</v>
      </c>
      <c r="CD64" s="29" t="s">
        <v>136</v>
      </c>
    </row>
    <row r="65" spans="1:82" s="23" customFormat="1" ht="73.5" x14ac:dyDescent="0.15">
      <c r="A65" s="49" t="s">
        <v>175</v>
      </c>
      <c r="B65" s="53" t="s">
        <v>178</v>
      </c>
      <c r="C65" s="36" t="s">
        <v>141</v>
      </c>
      <c r="D65" s="36" t="s">
        <v>136</v>
      </c>
      <c r="E65" s="37">
        <f t="shared" si="121"/>
        <v>0</v>
      </c>
      <c r="F65" s="37">
        <f t="shared" si="122"/>
        <v>0</v>
      </c>
      <c r="G65" s="37">
        <f t="shared" si="123"/>
        <v>0</v>
      </c>
      <c r="H65" s="37">
        <f t="shared" si="124"/>
        <v>0</v>
      </c>
      <c r="I65" s="37">
        <f t="shared" si="125"/>
        <v>0</v>
      </c>
      <c r="J65" s="37">
        <f t="shared" si="126"/>
        <v>0</v>
      </c>
      <c r="K65" s="38">
        <f t="shared" si="127"/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8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8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8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8">
        <v>0</v>
      </c>
      <c r="AN65" s="37">
        <f t="shared" si="5"/>
        <v>0</v>
      </c>
      <c r="AO65" s="37">
        <f t="shared" si="128"/>
        <v>0</v>
      </c>
      <c r="AP65" s="91">
        <f t="shared" si="129"/>
        <v>0</v>
      </c>
      <c r="AQ65" s="91">
        <f t="shared" si="130"/>
        <v>0</v>
      </c>
      <c r="AR65" s="91">
        <f t="shared" si="131"/>
        <v>0</v>
      </c>
      <c r="AS65" s="37">
        <f t="shared" si="132"/>
        <v>0</v>
      </c>
      <c r="AT65" s="38">
        <f t="shared" si="133"/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8">
        <v>0</v>
      </c>
      <c r="BB65" s="37">
        <v>0</v>
      </c>
      <c r="BC65" s="37">
        <v>0</v>
      </c>
      <c r="BD65" s="91">
        <v>0</v>
      </c>
      <c r="BE65" s="91">
        <v>0</v>
      </c>
      <c r="BF65" s="91">
        <v>0</v>
      </c>
      <c r="BG65" s="37">
        <v>0</v>
      </c>
      <c r="BH65" s="38">
        <v>0</v>
      </c>
      <c r="BI65" s="37">
        <v>0</v>
      </c>
      <c r="BJ65" s="37">
        <v>0</v>
      </c>
      <c r="BK65" s="138">
        <v>0</v>
      </c>
      <c r="BL65" s="138">
        <v>0</v>
      </c>
      <c r="BM65" s="138">
        <v>0</v>
      </c>
      <c r="BN65" s="37">
        <v>0</v>
      </c>
      <c r="BO65" s="38">
        <v>0</v>
      </c>
      <c r="BP65" s="37">
        <v>0</v>
      </c>
      <c r="BQ65" s="37">
        <v>0</v>
      </c>
      <c r="BR65" s="37">
        <v>0</v>
      </c>
      <c r="BS65" s="37">
        <v>0</v>
      </c>
      <c r="BT65" s="37">
        <v>0</v>
      </c>
      <c r="BU65" s="37">
        <v>0</v>
      </c>
      <c r="BV65" s="38">
        <v>0</v>
      </c>
      <c r="BW65" s="41">
        <f t="shared" si="250"/>
        <v>0</v>
      </c>
      <c r="BX65" s="41">
        <f t="shared" si="251"/>
        <v>0</v>
      </c>
      <c r="BY65" s="41">
        <f t="shared" si="252"/>
        <v>0</v>
      </c>
      <c r="BZ65" s="41">
        <f t="shared" si="253"/>
        <v>0</v>
      </c>
      <c r="CA65" s="41">
        <f t="shared" si="254"/>
        <v>0</v>
      </c>
      <c r="CB65" s="41">
        <f t="shared" si="255"/>
        <v>0</v>
      </c>
      <c r="CC65" s="42">
        <f t="shared" si="256"/>
        <v>0</v>
      </c>
      <c r="CD65" s="29" t="s">
        <v>136</v>
      </c>
    </row>
    <row r="66" spans="1:82" s="23" customFormat="1" ht="84" x14ac:dyDescent="0.15">
      <c r="A66" s="49" t="s">
        <v>175</v>
      </c>
      <c r="B66" s="53" t="s">
        <v>179</v>
      </c>
      <c r="C66" s="36" t="s">
        <v>141</v>
      </c>
      <c r="D66" s="36" t="s">
        <v>136</v>
      </c>
      <c r="E66" s="37">
        <f t="shared" ref="E66:E69" si="257">L66+S66+Z66+AG66</f>
        <v>0</v>
      </c>
      <c r="F66" s="37">
        <f t="shared" ref="F66:F69" si="258">M66+T66+AA66+AH66</f>
        <v>0</v>
      </c>
      <c r="G66" s="37">
        <f t="shared" ref="G66:G69" si="259">N66+U66+AB66+AI66</f>
        <v>0</v>
      </c>
      <c r="H66" s="37">
        <f t="shared" ref="H66:H69" si="260">O66+V66+AC66+AJ66</f>
        <v>0</v>
      </c>
      <c r="I66" s="37">
        <f t="shared" ref="I66:I69" si="261">P66+W66+AD66+AK66</f>
        <v>0</v>
      </c>
      <c r="J66" s="37">
        <f t="shared" ref="J66:J69" si="262">Q66+X66+AE66+AL66</f>
        <v>0</v>
      </c>
      <c r="K66" s="38">
        <f t="shared" ref="K66:K69" si="263">R66+Y66+AF66+AM66</f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8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8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8">
        <v>0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8">
        <v>0</v>
      </c>
      <c r="AN66" s="37">
        <f t="shared" si="5"/>
        <v>0</v>
      </c>
      <c r="AO66" s="37">
        <f t="shared" ref="AO66:AO69" si="264">AV66+BC66+BJ66+BQ66</f>
        <v>0</v>
      </c>
      <c r="AP66" s="91">
        <f t="shared" ref="AP66:AP69" si="265">AW66+BD66+BK66+BR66</f>
        <v>0</v>
      </c>
      <c r="AQ66" s="91">
        <f t="shared" ref="AQ66:AQ69" si="266">AX66+BE66+BL66+BS66</f>
        <v>0</v>
      </c>
      <c r="AR66" s="91">
        <f t="shared" ref="AR66:AR69" si="267">AY66+BF66+BM66+BT66</f>
        <v>0</v>
      </c>
      <c r="AS66" s="37">
        <f t="shared" ref="AS66:AS69" si="268">AZ66+BG66+BN66+BU66</f>
        <v>0</v>
      </c>
      <c r="AT66" s="38">
        <f t="shared" ref="AT66:AT69" si="269">BA66+BH66+BO66+BV66</f>
        <v>0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</v>
      </c>
      <c r="BA66" s="38">
        <v>0</v>
      </c>
      <c r="BB66" s="37">
        <v>0</v>
      </c>
      <c r="BC66" s="37">
        <v>0</v>
      </c>
      <c r="BD66" s="91">
        <v>0</v>
      </c>
      <c r="BE66" s="91">
        <v>0</v>
      </c>
      <c r="BF66" s="91">
        <v>0</v>
      </c>
      <c r="BG66" s="37">
        <v>0</v>
      </c>
      <c r="BH66" s="38">
        <v>0</v>
      </c>
      <c r="BI66" s="37">
        <v>0</v>
      </c>
      <c r="BJ66" s="37">
        <v>0</v>
      </c>
      <c r="BK66" s="138">
        <v>0</v>
      </c>
      <c r="BL66" s="138">
        <v>0</v>
      </c>
      <c r="BM66" s="138">
        <v>0</v>
      </c>
      <c r="BN66" s="37">
        <v>0</v>
      </c>
      <c r="BO66" s="38">
        <v>0</v>
      </c>
      <c r="BP66" s="37">
        <v>0</v>
      </c>
      <c r="BQ66" s="37">
        <v>0</v>
      </c>
      <c r="BR66" s="37">
        <v>0</v>
      </c>
      <c r="BS66" s="37">
        <v>0</v>
      </c>
      <c r="BT66" s="37">
        <v>0</v>
      </c>
      <c r="BU66" s="37">
        <v>0</v>
      </c>
      <c r="BV66" s="38">
        <v>0</v>
      </c>
      <c r="BW66" s="41">
        <f t="shared" si="250"/>
        <v>0</v>
      </c>
      <c r="BX66" s="41">
        <f t="shared" si="251"/>
        <v>0</v>
      </c>
      <c r="BY66" s="41">
        <f t="shared" si="252"/>
        <v>0</v>
      </c>
      <c r="BZ66" s="41">
        <f t="shared" si="253"/>
        <v>0</v>
      </c>
      <c r="CA66" s="41">
        <f t="shared" si="254"/>
        <v>0</v>
      </c>
      <c r="CB66" s="41">
        <f t="shared" si="255"/>
        <v>0</v>
      </c>
      <c r="CC66" s="42">
        <f t="shared" si="256"/>
        <v>0</v>
      </c>
      <c r="CD66" s="29" t="s">
        <v>136</v>
      </c>
    </row>
    <row r="67" spans="1:82" s="23" customFormat="1" ht="31.5" x14ac:dyDescent="0.15">
      <c r="A67" s="49" t="s">
        <v>180</v>
      </c>
      <c r="B67" s="53" t="s">
        <v>176</v>
      </c>
      <c r="C67" s="36" t="s">
        <v>141</v>
      </c>
      <c r="D67" s="36" t="s">
        <v>136</v>
      </c>
      <c r="E67" s="37">
        <f t="shared" si="257"/>
        <v>0</v>
      </c>
      <c r="F67" s="37">
        <f t="shared" si="258"/>
        <v>0</v>
      </c>
      <c r="G67" s="37">
        <f t="shared" si="259"/>
        <v>0</v>
      </c>
      <c r="H67" s="37">
        <f t="shared" si="260"/>
        <v>0</v>
      </c>
      <c r="I67" s="37">
        <f t="shared" si="261"/>
        <v>0</v>
      </c>
      <c r="J67" s="37">
        <f t="shared" si="262"/>
        <v>0</v>
      </c>
      <c r="K67" s="38">
        <f t="shared" si="263"/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8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8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8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0</v>
      </c>
      <c r="AM67" s="38">
        <v>0</v>
      </c>
      <c r="AN67" s="37">
        <f t="shared" si="5"/>
        <v>0</v>
      </c>
      <c r="AO67" s="37">
        <f t="shared" si="264"/>
        <v>0</v>
      </c>
      <c r="AP67" s="91">
        <f t="shared" si="265"/>
        <v>0</v>
      </c>
      <c r="AQ67" s="91">
        <f t="shared" si="266"/>
        <v>0</v>
      </c>
      <c r="AR67" s="91">
        <f t="shared" si="267"/>
        <v>0</v>
      </c>
      <c r="AS67" s="37">
        <f t="shared" si="268"/>
        <v>0</v>
      </c>
      <c r="AT67" s="38">
        <f t="shared" si="269"/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8">
        <v>0</v>
      </c>
      <c r="BB67" s="37">
        <v>0</v>
      </c>
      <c r="BC67" s="37">
        <v>0</v>
      </c>
      <c r="BD67" s="91">
        <v>0</v>
      </c>
      <c r="BE67" s="91">
        <v>0</v>
      </c>
      <c r="BF67" s="91">
        <v>0</v>
      </c>
      <c r="BG67" s="37">
        <v>0</v>
      </c>
      <c r="BH67" s="38">
        <v>0</v>
      </c>
      <c r="BI67" s="37">
        <v>0</v>
      </c>
      <c r="BJ67" s="37">
        <v>0</v>
      </c>
      <c r="BK67" s="138">
        <v>0</v>
      </c>
      <c r="BL67" s="138">
        <v>0</v>
      </c>
      <c r="BM67" s="138">
        <v>0</v>
      </c>
      <c r="BN67" s="37">
        <v>0</v>
      </c>
      <c r="BO67" s="38">
        <v>0</v>
      </c>
      <c r="BP67" s="37">
        <v>0</v>
      </c>
      <c r="BQ67" s="37">
        <v>0</v>
      </c>
      <c r="BR67" s="37">
        <v>0</v>
      </c>
      <c r="BS67" s="37">
        <v>0</v>
      </c>
      <c r="BT67" s="37">
        <v>0</v>
      </c>
      <c r="BU67" s="37">
        <v>0</v>
      </c>
      <c r="BV67" s="38">
        <v>0</v>
      </c>
      <c r="BW67" s="41">
        <f t="shared" si="250"/>
        <v>0</v>
      </c>
      <c r="BX67" s="41">
        <f t="shared" si="251"/>
        <v>0</v>
      </c>
      <c r="BY67" s="41">
        <f t="shared" si="252"/>
        <v>0</v>
      </c>
      <c r="BZ67" s="41">
        <f t="shared" si="253"/>
        <v>0</v>
      </c>
      <c r="CA67" s="41">
        <f t="shared" si="254"/>
        <v>0</v>
      </c>
      <c r="CB67" s="41">
        <f t="shared" si="255"/>
        <v>0</v>
      </c>
      <c r="CC67" s="42">
        <f t="shared" si="256"/>
        <v>0</v>
      </c>
      <c r="CD67" s="29" t="s">
        <v>136</v>
      </c>
    </row>
    <row r="68" spans="1:82" s="23" customFormat="1" ht="84" x14ac:dyDescent="0.15">
      <c r="A68" s="49" t="s">
        <v>180</v>
      </c>
      <c r="B68" s="53" t="s">
        <v>177</v>
      </c>
      <c r="C68" s="36" t="s">
        <v>141</v>
      </c>
      <c r="D68" s="36" t="s">
        <v>136</v>
      </c>
      <c r="E68" s="37">
        <f t="shared" si="257"/>
        <v>0</v>
      </c>
      <c r="F68" s="37">
        <f t="shared" si="258"/>
        <v>0</v>
      </c>
      <c r="G68" s="37">
        <f t="shared" si="259"/>
        <v>0</v>
      </c>
      <c r="H68" s="37">
        <f t="shared" si="260"/>
        <v>0</v>
      </c>
      <c r="I68" s="37">
        <f t="shared" si="261"/>
        <v>0</v>
      </c>
      <c r="J68" s="37">
        <f t="shared" si="262"/>
        <v>0</v>
      </c>
      <c r="K68" s="38">
        <f t="shared" si="263"/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8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8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8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0</v>
      </c>
      <c r="AM68" s="38">
        <v>0</v>
      </c>
      <c r="AN68" s="37">
        <f t="shared" si="5"/>
        <v>0</v>
      </c>
      <c r="AO68" s="37">
        <f t="shared" si="264"/>
        <v>0</v>
      </c>
      <c r="AP68" s="91">
        <f t="shared" si="265"/>
        <v>0</v>
      </c>
      <c r="AQ68" s="91">
        <f t="shared" si="266"/>
        <v>0</v>
      </c>
      <c r="AR68" s="91">
        <f t="shared" si="267"/>
        <v>0</v>
      </c>
      <c r="AS68" s="37">
        <f t="shared" si="268"/>
        <v>0</v>
      </c>
      <c r="AT68" s="38">
        <f t="shared" si="269"/>
        <v>0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8">
        <v>0</v>
      </c>
      <c r="BB68" s="37">
        <v>0</v>
      </c>
      <c r="BC68" s="37">
        <v>0</v>
      </c>
      <c r="BD68" s="91">
        <v>0</v>
      </c>
      <c r="BE68" s="91">
        <v>0</v>
      </c>
      <c r="BF68" s="91">
        <v>0</v>
      </c>
      <c r="BG68" s="37">
        <v>0</v>
      </c>
      <c r="BH68" s="38">
        <v>0</v>
      </c>
      <c r="BI68" s="37">
        <v>0</v>
      </c>
      <c r="BJ68" s="37">
        <v>0</v>
      </c>
      <c r="BK68" s="138">
        <v>0</v>
      </c>
      <c r="BL68" s="138">
        <v>0</v>
      </c>
      <c r="BM68" s="138">
        <v>0</v>
      </c>
      <c r="BN68" s="37">
        <v>0</v>
      </c>
      <c r="BO68" s="38">
        <v>0</v>
      </c>
      <c r="BP68" s="37">
        <v>0</v>
      </c>
      <c r="BQ68" s="37">
        <v>0</v>
      </c>
      <c r="BR68" s="37">
        <v>0</v>
      </c>
      <c r="BS68" s="37">
        <v>0</v>
      </c>
      <c r="BT68" s="37">
        <v>0</v>
      </c>
      <c r="BU68" s="37">
        <v>0</v>
      </c>
      <c r="BV68" s="38">
        <v>0</v>
      </c>
      <c r="BW68" s="41">
        <f t="shared" si="250"/>
        <v>0</v>
      </c>
      <c r="BX68" s="41">
        <f t="shared" si="251"/>
        <v>0</v>
      </c>
      <c r="BY68" s="41">
        <f t="shared" si="252"/>
        <v>0</v>
      </c>
      <c r="BZ68" s="41">
        <f t="shared" si="253"/>
        <v>0</v>
      </c>
      <c r="CA68" s="41">
        <f t="shared" si="254"/>
        <v>0</v>
      </c>
      <c r="CB68" s="41">
        <f t="shared" si="255"/>
        <v>0</v>
      </c>
      <c r="CC68" s="42">
        <f t="shared" si="256"/>
        <v>0</v>
      </c>
      <c r="CD68" s="29" t="s">
        <v>136</v>
      </c>
    </row>
    <row r="69" spans="1:82" s="23" customFormat="1" ht="73.5" x14ac:dyDescent="0.15">
      <c r="A69" s="49" t="s">
        <v>180</v>
      </c>
      <c r="B69" s="53" t="s">
        <v>178</v>
      </c>
      <c r="C69" s="36" t="s">
        <v>141</v>
      </c>
      <c r="D69" s="36" t="s">
        <v>136</v>
      </c>
      <c r="E69" s="37">
        <f t="shared" si="257"/>
        <v>0</v>
      </c>
      <c r="F69" s="37">
        <f t="shared" si="258"/>
        <v>0</v>
      </c>
      <c r="G69" s="37">
        <f t="shared" si="259"/>
        <v>0</v>
      </c>
      <c r="H69" s="37">
        <f t="shared" si="260"/>
        <v>0</v>
      </c>
      <c r="I69" s="37">
        <f t="shared" si="261"/>
        <v>0</v>
      </c>
      <c r="J69" s="37">
        <f t="shared" si="262"/>
        <v>0</v>
      </c>
      <c r="K69" s="38">
        <f t="shared" si="263"/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8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8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8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8">
        <v>0</v>
      </c>
      <c r="AN69" s="37">
        <f t="shared" si="5"/>
        <v>0</v>
      </c>
      <c r="AO69" s="37">
        <f t="shared" si="264"/>
        <v>0</v>
      </c>
      <c r="AP69" s="91">
        <f t="shared" si="265"/>
        <v>0</v>
      </c>
      <c r="AQ69" s="91">
        <f t="shared" si="266"/>
        <v>0</v>
      </c>
      <c r="AR69" s="91">
        <f t="shared" si="267"/>
        <v>0</v>
      </c>
      <c r="AS69" s="37">
        <f t="shared" si="268"/>
        <v>0</v>
      </c>
      <c r="AT69" s="38">
        <f t="shared" si="269"/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8">
        <v>0</v>
      </c>
      <c r="BB69" s="37">
        <v>0</v>
      </c>
      <c r="BC69" s="37">
        <v>0</v>
      </c>
      <c r="BD69" s="91">
        <v>0</v>
      </c>
      <c r="BE69" s="91">
        <v>0</v>
      </c>
      <c r="BF69" s="91">
        <v>0</v>
      </c>
      <c r="BG69" s="37">
        <v>0</v>
      </c>
      <c r="BH69" s="38">
        <v>0</v>
      </c>
      <c r="BI69" s="37">
        <v>0</v>
      </c>
      <c r="BJ69" s="37">
        <v>0</v>
      </c>
      <c r="BK69" s="138">
        <v>0</v>
      </c>
      <c r="BL69" s="138">
        <v>0</v>
      </c>
      <c r="BM69" s="138">
        <v>0</v>
      </c>
      <c r="BN69" s="37">
        <v>0</v>
      </c>
      <c r="BO69" s="38">
        <v>0</v>
      </c>
      <c r="BP69" s="37">
        <v>0</v>
      </c>
      <c r="BQ69" s="37">
        <v>0</v>
      </c>
      <c r="BR69" s="37">
        <v>0</v>
      </c>
      <c r="BS69" s="37">
        <v>0</v>
      </c>
      <c r="BT69" s="37">
        <v>0</v>
      </c>
      <c r="BU69" s="37">
        <v>0</v>
      </c>
      <c r="BV69" s="38">
        <v>0</v>
      </c>
      <c r="BW69" s="41">
        <f t="shared" si="250"/>
        <v>0</v>
      </c>
      <c r="BX69" s="41">
        <f t="shared" si="251"/>
        <v>0</v>
      </c>
      <c r="BY69" s="41">
        <f t="shared" si="252"/>
        <v>0</v>
      </c>
      <c r="BZ69" s="41">
        <f t="shared" si="253"/>
        <v>0</v>
      </c>
      <c r="CA69" s="41">
        <f t="shared" si="254"/>
        <v>0</v>
      </c>
      <c r="CB69" s="41">
        <f t="shared" si="255"/>
        <v>0</v>
      </c>
      <c r="CC69" s="42">
        <f t="shared" si="256"/>
        <v>0</v>
      </c>
      <c r="CD69" s="29" t="s">
        <v>136</v>
      </c>
    </row>
    <row r="70" spans="1:82" s="23" customFormat="1" ht="84" x14ac:dyDescent="0.15">
      <c r="A70" s="49" t="s">
        <v>180</v>
      </c>
      <c r="B70" s="53" t="s">
        <v>181</v>
      </c>
      <c r="C70" s="36" t="s">
        <v>141</v>
      </c>
      <c r="D70" s="36" t="s">
        <v>136</v>
      </c>
      <c r="E70" s="37">
        <f t="shared" si="88"/>
        <v>0</v>
      </c>
      <c r="F70" s="37">
        <f t="shared" si="71"/>
        <v>0</v>
      </c>
      <c r="G70" s="37">
        <f t="shared" si="72"/>
        <v>0</v>
      </c>
      <c r="H70" s="37">
        <f t="shared" si="73"/>
        <v>0</v>
      </c>
      <c r="I70" s="37">
        <f t="shared" si="74"/>
        <v>0</v>
      </c>
      <c r="J70" s="37">
        <f t="shared" si="75"/>
        <v>0</v>
      </c>
      <c r="K70" s="38">
        <f t="shared" si="76"/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8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8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8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8">
        <v>0</v>
      </c>
      <c r="AN70" s="37">
        <f t="shared" si="5"/>
        <v>0</v>
      </c>
      <c r="AO70" s="37">
        <f t="shared" si="81"/>
        <v>0</v>
      </c>
      <c r="AP70" s="91">
        <f t="shared" si="82"/>
        <v>0</v>
      </c>
      <c r="AQ70" s="91">
        <f t="shared" si="83"/>
        <v>0</v>
      </c>
      <c r="AR70" s="91">
        <f t="shared" si="84"/>
        <v>0</v>
      </c>
      <c r="AS70" s="37">
        <f t="shared" si="85"/>
        <v>0</v>
      </c>
      <c r="AT70" s="38">
        <f t="shared" si="86"/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8">
        <v>0</v>
      </c>
      <c r="BB70" s="37">
        <v>0</v>
      </c>
      <c r="BC70" s="37">
        <v>0</v>
      </c>
      <c r="BD70" s="91">
        <v>0</v>
      </c>
      <c r="BE70" s="91">
        <v>0</v>
      </c>
      <c r="BF70" s="91">
        <v>0</v>
      </c>
      <c r="BG70" s="37">
        <v>0</v>
      </c>
      <c r="BH70" s="38">
        <v>0</v>
      </c>
      <c r="BI70" s="37">
        <v>0</v>
      </c>
      <c r="BJ70" s="37">
        <v>0</v>
      </c>
      <c r="BK70" s="138">
        <v>0</v>
      </c>
      <c r="BL70" s="138">
        <v>0</v>
      </c>
      <c r="BM70" s="138">
        <v>0</v>
      </c>
      <c r="BN70" s="37">
        <v>0</v>
      </c>
      <c r="BO70" s="38">
        <v>0</v>
      </c>
      <c r="BP70" s="37">
        <v>0</v>
      </c>
      <c r="BQ70" s="37">
        <v>0</v>
      </c>
      <c r="BR70" s="37">
        <v>0</v>
      </c>
      <c r="BS70" s="37">
        <v>0</v>
      </c>
      <c r="BT70" s="37">
        <v>0</v>
      </c>
      <c r="BU70" s="37">
        <v>0</v>
      </c>
      <c r="BV70" s="38">
        <v>0</v>
      </c>
      <c r="BW70" s="41">
        <f t="shared" si="250"/>
        <v>0</v>
      </c>
      <c r="BX70" s="41">
        <f t="shared" si="251"/>
        <v>0</v>
      </c>
      <c r="BY70" s="41">
        <f t="shared" si="252"/>
        <v>0</v>
      </c>
      <c r="BZ70" s="41">
        <f t="shared" si="253"/>
        <v>0</v>
      </c>
      <c r="CA70" s="41">
        <f t="shared" si="254"/>
        <v>0</v>
      </c>
      <c r="CB70" s="41">
        <f t="shared" si="255"/>
        <v>0</v>
      </c>
      <c r="CC70" s="42">
        <f t="shared" si="256"/>
        <v>0</v>
      </c>
      <c r="CD70" s="29" t="s">
        <v>136</v>
      </c>
    </row>
    <row r="71" spans="1:82" s="23" customFormat="1" ht="63" x14ac:dyDescent="0.15">
      <c r="A71" s="49" t="s">
        <v>182</v>
      </c>
      <c r="B71" s="53" t="s">
        <v>183</v>
      </c>
      <c r="C71" s="36" t="s">
        <v>141</v>
      </c>
      <c r="D71" s="36" t="s">
        <v>136</v>
      </c>
      <c r="E71" s="37">
        <f t="shared" ref="E71" si="270">L71+S71+Z71+AG71</f>
        <v>0</v>
      </c>
      <c r="F71" s="37">
        <f t="shared" ref="F71" si="271">M71+T71+AA71+AH71</f>
        <v>0</v>
      </c>
      <c r="G71" s="37">
        <f t="shared" ref="G71" si="272">N71+U71+AB71+AI71</f>
        <v>0</v>
      </c>
      <c r="H71" s="37">
        <f t="shared" ref="H71" si="273">O71+V71+AC71+AJ71</f>
        <v>0</v>
      </c>
      <c r="I71" s="37">
        <f t="shared" ref="I71" si="274">P71+W71+AD71+AK71</f>
        <v>0</v>
      </c>
      <c r="J71" s="37">
        <f t="shared" ref="J71" si="275">Q71+X71+AE71+AL71</f>
        <v>0</v>
      </c>
      <c r="K71" s="38">
        <f t="shared" ref="K71" si="276">R71+Y71+AF71+AM71</f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8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8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38">
        <v>0</v>
      </c>
      <c r="AG71" s="37">
        <v>0</v>
      </c>
      <c r="AH71" s="37">
        <v>0</v>
      </c>
      <c r="AI71" s="37">
        <v>0</v>
      </c>
      <c r="AJ71" s="37">
        <v>0</v>
      </c>
      <c r="AK71" s="37">
        <v>0</v>
      </c>
      <c r="AL71" s="37">
        <v>0</v>
      </c>
      <c r="AM71" s="38">
        <v>0</v>
      </c>
      <c r="AN71" s="37">
        <f t="shared" si="5"/>
        <v>0</v>
      </c>
      <c r="AO71" s="37">
        <f t="shared" ref="AO71" si="277">AV71+BC71+BJ71+BQ71</f>
        <v>0</v>
      </c>
      <c r="AP71" s="91">
        <f t="shared" ref="AP71" si="278">AW71+BD71+BK71+BR71</f>
        <v>0</v>
      </c>
      <c r="AQ71" s="91">
        <f t="shared" ref="AQ71" si="279">AX71+BE71+BL71+BS71</f>
        <v>0</v>
      </c>
      <c r="AR71" s="91">
        <f t="shared" ref="AR71" si="280">AY71+BF71+BM71+BT71</f>
        <v>0</v>
      </c>
      <c r="AS71" s="37">
        <f t="shared" ref="AS71" si="281">AZ71+BG71+BN71+BU71</f>
        <v>0</v>
      </c>
      <c r="AT71" s="38">
        <f t="shared" ref="AT71" si="282">BA71+BH71+BO71+BV71</f>
        <v>0</v>
      </c>
      <c r="AU71" s="37">
        <v>0</v>
      </c>
      <c r="AV71" s="37">
        <v>0</v>
      </c>
      <c r="AW71" s="37">
        <v>0</v>
      </c>
      <c r="AX71" s="37">
        <v>0</v>
      </c>
      <c r="AY71" s="37">
        <v>0</v>
      </c>
      <c r="AZ71" s="37">
        <v>0</v>
      </c>
      <c r="BA71" s="38">
        <v>0</v>
      </c>
      <c r="BB71" s="37">
        <v>0</v>
      </c>
      <c r="BC71" s="37">
        <v>0</v>
      </c>
      <c r="BD71" s="91">
        <v>0</v>
      </c>
      <c r="BE71" s="91">
        <v>0</v>
      </c>
      <c r="BF71" s="91">
        <v>0</v>
      </c>
      <c r="BG71" s="37">
        <v>0</v>
      </c>
      <c r="BH71" s="38">
        <v>0</v>
      </c>
      <c r="BI71" s="37">
        <v>0</v>
      </c>
      <c r="BJ71" s="37">
        <v>0</v>
      </c>
      <c r="BK71" s="138">
        <v>0</v>
      </c>
      <c r="BL71" s="138">
        <v>0</v>
      </c>
      <c r="BM71" s="138">
        <v>0</v>
      </c>
      <c r="BN71" s="37">
        <v>0</v>
      </c>
      <c r="BO71" s="38">
        <v>0</v>
      </c>
      <c r="BP71" s="37">
        <v>0</v>
      </c>
      <c r="BQ71" s="37">
        <v>0</v>
      </c>
      <c r="BR71" s="37">
        <v>0</v>
      </c>
      <c r="BS71" s="37">
        <v>0</v>
      </c>
      <c r="BT71" s="37">
        <v>0</v>
      </c>
      <c r="BU71" s="37">
        <v>0</v>
      </c>
      <c r="BV71" s="38">
        <v>0</v>
      </c>
      <c r="BW71" s="41">
        <f t="shared" si="250"/>
        <v>0</v>
      </c>
      <c r="BX71" s="41">
        <f t="shared" si="251"/>
        <v>0</v>
      </c>
      <c r="BY71" s="41">
        <f t="shared" si="252"/>
        <v>0</v>
      </c>
      <c r="BZ71" s="41">
        <f t="shared" si="253"/>
        <v>0</v>
      </c>
      <c r="CA71" s="41">
        <f t="shared" si="254"/>
        <v>0</v>
      </c>
      <c r="CB71" s="41">
        <f t="shared" si="255"/>
        <v>0</v>
      </c>
      <c r="CC71" s="42">
        <f t="shared" si="256"/>
        <v>0</v>
      </c>
      <c r="CD71" s="29" t="s">
        <v>136</v>
      </c>
    </row>
    <row r="72" spans="1:82" s="23" customFormat="1" ht="52.5" x14ac:dyDescent="0.15">
      <c r="A72" s="49" t="s">
        <v>184</v>
      </c>
      <c r="B72" s="53" t="s">
        <v>185</v>
      </c>
      <c r="C72" s="36" t="s">
        <v>141</v>
      </c>
      <c r="D72" s="36" t="s">
        <v>136</v>
      </c>
      <c r="E72" s="37">
        <f t="shared" ref="E72" si="283">L72+S72+Z72+AG72</f>
        <v>0</v>
      </c>
      <c r="F72" s="37">
        <f t="shared" ref="F72" si="284">M72+T72+AA72+AH72</f>
        <v>0</v>
      </c>
      <c r="G72" s="37">
        <f t="shared" ref="G72" si="285">N72+U72+AB72+AI72</f>
        <v>0</v>
      </c>
      <c r="H72" s="37">
        <f t="shared" ref="H72" si="286">O72+V72+AC72+AJ72</f>
        <v>0</v>
      </c>
      <c r="I72" s="37">
        <f t="shared" ref="I72" si="287">P72+W72+AD72+AK72</f>
        <v>0</v>
      </c>
      <c r="J72" s="37">
        <f t="shared" ref="J72" si="288">Q72+X72+AE72+AL72</f>
        <v>0</v>
      </c>
      <c r="K72" s="38">
        <f t="shared" ref="K72" si="289">R72+Y72+AF72+AM72</f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8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8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8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8">
        <v>0</v>
      </c>
      <c r="AN72" s="37">
        <f t="shared" si="5"/>
        <v>0</v>
      </c>
      <c r="AO72" s="37">
        <f t="shared" ref="AO72" si="290">AV72+BC72+BJ72+BQ72</f>
        <v>0</v>
      </c>
      <c r="AP72" s="91">
        <f t="shared" ref="AP72" si="291">AW72+BD72+BK72+BR72</f>
        <v>0</v>
      </c>
      <c r="AQ72" s="91">
        <f t="shared" ref="AQ72" si="292">AX72+BE72+BL72+BS72</f>
        <v>0</v>
      </c>
      <c r="AR72" s="91">
        <f t="shared" ref="AR72" si="293">AY72+BF72+BM72+BT72</f>
        <v>0</v>
      </c>
      <c r="AS72" s="37">
        <f t="shared" ref="AS72" si="294">AZ72+BG72+BN72+BU72</f>
        <v>0</v>
      </c>
      <c r="AT72" s="38">
        <f t="shared" ref="AT72" si="295">BA72+BH72+BO72+BV72</f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8">
        <v>0</v>
      </c>
      <c r="BB72" s="37">
        <v>0</v>
      </c>
      <c r="BC72" s="37">
        <v>0</v>
      </c>
      <c r="BD72" s="91">
        <v>0</v>
      </c>
      <c r="BE72" s="91">
        <v>0</v>
      </c>
      <c r="BF72" s="91">
        <v>0</v>
      </c>
      <c r="BG72" s="37">
        <v>0</v>
      </c>
      <c r="BH72" s="38">
        <v>0</v>
      </c>
      <c r="BI72" s="37">
        <v>0</v>
      </c>
      <c r="BJ72" s="37">
        <v>0</v>
      </c>
      <c r="BK72" s="138">
        <v>0</v>
      </c>
      <c r="BL72" s="138">
        <v>0</v>
      </c>
      <c r="BM72" s="138">
        <v>0</v>
      </c>
      <c r="BN72" s="37">
        <v>0</v>
      </c>
      <c r="BO72" s="38">
        <v>0</v>
      </c>
      <c r="BP72" s="37">
        <v>0</v>
      </c>
      <c r="BQ72" s="37">
        <v>0</v>
      </c>
      <c r="BR72" s="37">
        <v>0</v>
      </c>
      <c r="BS72" s="37">
        <v>0</v>
      </c>
      <c r="BT72" s="37">
        <v>0</v>
      </c>
      <c r="BU72" s="37">
        <v>0</v>
      </c>
      <c r="BV72" s="38">
        <v>0</v>
      </c>
      <c r="BW72" s="41">
        <f t="shared" si="250"/>
        <v>0</v>
      </c>
      <c r="BX72" s="41">
        <f t="shared" si="251"/>
        <v>0</v>
      </c>
      <c r="BY72" s="41">
        <f t="shared" si="252"/>
        <v>0</v>
      </c>
      <c r="BZ72" s="41">
        <f t="shared" si="253"/>
        <v>0</v>
      </c>
      <c r="CA72" s="41">
        <f t="shared" si="254"/>
        <v>0</v>
      </c>
      <c r="CB72" s="41">
        <f t="shared" si="255"/>
        <v>0</v>
      </c>
      <c r="CC72" s="42">
        <f t="shared" si="256"/>
        <v>0</v>
      </c>
      <c r="CD72" s="29" t="s">
        <v>136</v>
      </c>
    </row>
    <row r="73" spans="1:82" s="23" customFormat="1" ht="63" x14ac:dyDescent="0.15">
      <c r="A73" s="49" t="s">
        <v>186</v>
      </c>
      <c r="B73" s="53" t="s">
        <v>187</v>
      </c>
      <c r="C73" s="36" t="s">
        <v>141</v>
      </c>
      <c r="D73" s="36" t="s">
        <v>136</v>
      </c>
      <c r="E73" s="37">
        <f t="shared" si="88"/>
        <v>0</v>
      </c>
      <c r="F73" s="37">
        <f t="shared" si="71"/>
        <v>0</v>
      </c>
      <c r="G73" s="37">
        <f t="shared" si="72"/>
        <v>0</v>
      </c>
      <c r="H73" s="37">
        <f t="shared" si="73"/>
        <v>0</v>
      </c>
      <c r="I73" s="37">
        <f t="shared" si="74"/>
        <v>0</v>
      </c>
      <c r="J73" s="37">
        <f t="shared" si="75"/>
        <v>0</v>
      </c>
      <c r="K73" s="38">
        <f t="shared" si="76"/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8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8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8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8">
        <v>0</v>
      </c>
      <c r="AN73" s="37">
        <f t="shared" si="5"/>
        <v>0</v>
      </c>
      <c r="AO73" s="37">
        <f t="shared" si="81"/>
        <v>0</v>
      </c>
      <c r="AP73" s="91">
        <f t="shared" si="82"/>
        <v>0</v>
      </c>
      <c r="AQ73" s="91">
        <f t="shared" si="83"/>
        <v>0</v>
      </c>
      <c r="AR73" s="91">
        <f t="shared" si="84"/>
        <v>0</v>
      </c>
      <c r="AS73" s="37">
        <f t="shared" si="85"/>
        <v>0</v>
      </c>
      <c r="AT73" s="38">
        <f t="shared" si="86"/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8">
        <v>0</v>
      </c>
      <c r="BB73" s="37">
        <v>0</v>
      </c>
      <c r="BC73" s="37">
        <v>0</v>
      </c>
      <c r="BD73" s="91">
        <v>0</v>
      </c>
      <c r="BE73" s="91">
        <v>0</v>
      </c>
      <c r="BF73" s="91">
        <v>0</v>
      </c>
      <c r="BG73" s="37">
        <v>0</v>
      </c>
      <c r="BH73" s="38">
        <v>0</v>
      </c>
      <c r="BI73" s="37">
        <v>0</v>
      </c>
      <c r="BJ73" s="37">
        <v>0</v>
      </c>
      <c r="BK73" s="138">
        <v>0</v>
      </c>
      <c r="BL73" s="138">
        <v>0</v>
      </c>
      <c r="BM73" s="138">
        <v>0</v>
      </c>
      <c r="BN73" s="37">
        <v>0</v>
      </c>
      <c r="BO73" s="38">
        <v>0</v>
      </c>
      <c r="BP73" s="37">
        <v>0</v>
      </c>
      <c r="BQ73" s="37">
        <v>0</v>
      </c>
      <c r="BR73" s="37">
        <v>0</v>
      </c>
      <c r="BS73" s="37">
        <v>0</v>
      </c>
      <c r="BT73" s="37">
        <v>0</v>
      </c>
      <c r="BU73" s="37">
        <v>0</v>
      </c>
      <c r="BV73" s="38">
        <v>0</v>
      </c>
      <c r="BW73" s="41">
        <f t="shared" si="250"/>
        <v>0</v>
      </c>
      <c r="BX73" s="41">
        <f t="shared" si="251"/>
        <v>0</v>
      </c>
      <c r="BY73" s="41">
        <f t="shared" si="252"/>
        <v>0</v>
      </c>
      <c r="BZ73" s="41">
        <f t="shared" si="253"/>
        <v>0</v>
      </c>
      <c r="CA73" s="41">
        <f t="shared" si="254"/>
        <v>0</v>
      </c>
      <c r="CB73" s="41">
        <f t="shared" si="255"/>
        <v>0</v>
      </c>
      <c r="CC73" s="42">
        <f t="shared" si="256"/>
        <v>0</v>
      </c>
      <c r="CD73" s="29" t="s">
        <v>136</v>
      </c>
    </row>
    <row r="74" spans="1:82" s="23" customFormat="1" ht="31.5" x14ac:dyDescent="0.15">
      <c r="A74" s="49" t="s">
        <v>119</v>
      </c>
      <c r="B74" s="50" t="s">
        <v>120</v>
      </c>
      <c r="C74" s="36" t="s">
        <v>141</v>
      </c>
      <c r="D74" s="36" t="s">
        <v>136</v>
      </c>
      <c r="E74" s="37">
        <f t="shared" ref="E74:E130" si="296">L74+S74+Z74+AG74</f>
        <v>17.260000000000002</v>
      </c>
      <c r="F74" s="37">
        <f t="shared" ref="F74:F130" si="297">M74+T74+AA74+AH74</f>
        <v>0</v>
      </c>
      <c r="G74" s="37">
        <f t="shared" ref="G74:G130" si="298">N74+U74+AB74+AI74</f>
        <v>0</v>
      </c>
      <c r="H74" s="37">
        <f t="shared" ref="H74:H130" si="299">O74+V74+AC74+AJ74</f>
        <v>0</v>
      </c>
      <c r="I74" s="37">
        <f t="shared" ref="I74:I130" si="300">P74+W74+AD74+AK74</f>
        <v>6.8760000000000012</v>
      </c>
      <c r="J74" s="37">
        <f t="shared" ref="J74:J130" si="301">Q74+X74+AE74+AL74</f>
        <v>0</v>
      </c>
      <c r="K74" s="38">
        <f t="shared" ref="K74:K130" si="302">R74+Y74+AF74+AM74</f>
        <v>3342</v>
      </c>
      <c r="L74" s="37">
        <f t="shared" ref="L74:AM74" si="303">L75+L86+L108</f>
        <v>0</v>
      </c>
      <c r="M74" s="37">
        <f t="shared" si="303"/>
        <v>0</v>
      </c>
      <c r="N74" s="37">
        <f t="shared" si="303"/>
        <v>0</v>
      </c>
      <c r="O74" s="37">
        <f t="shared" si="303"/>
        <v>0</v>
      </c>
      <c r="P74" s="37">
        <f t="shared" si="303"/>
        <v>0</v>
      </c>
      <c r="Q74" s="37">
        <f t="shared" si="303"/>
        <v>0</v>
      </c>
      <c r="R74" s="38">
        <f t="shared" si="303"/>
        <v>0</v>
      </c>
      <c r="S74" s="37">
        <f t="shared" si="303"/>
        <v>0</v>
      </c>
      <c r="T74" s="37">
        <f t="shared" si="303"/>
        <v>0</v>
      </c>
      <c r="U74" s="37">
        <f t="shared" si="303"/>
        <v>0</v>
      </c>
      <c r="V74" s="37">
        <f t="shared" si="303"/>
        <v>0</v>
      </c>
      <c r="W74" s="37">
        <f t="shared" si="303"/>
        <v>0</v>
      </c>
      <c r="X74" s="37">
        <f t="shared" si="303"/>
        <v>0</v>
      </c>
      <c r="Y74" s="38">
        <f t="shared" si="303"/>
        <v>0</v>
      </c>
      <c r="Z74" s="37">
        <f t="shared" si="303"/>
        <v>0</v>
      </c>
      <c r="AA74" s="37">
        <f t="shared" si="303"/>
        <v>0</v>
      </c>
      <c r="AB74" s="37">
        <f t="shared" si="303"/>
        <v>0</v>
      </c>
      <c r="AC74" s="37">
        <f t="shared" si="303"/>
        <v>0</v>
      </c>
      <c r="AD74" s="37">
        <f t="shared" si="303"/>
        <v>0</v>
      </c>
      <c r="AE74" s="37">
        <f t="shared" si="303"/>
        <v>0</v>
      </c>
      <c r="AF74" s="38">
        <f t="shared" si="303"/>
        <v>0</v>
      </c>
      <c r="AG74" s="37">
        <f t="shared" si="303"/>
        <v>17.260000000000002</v>
      </c>
      <c r="AH74" s="37">
        <f t="shared" si="303"/>
        <v>0</v>
      </c>
      <c r="AI74" s="37">
        <f t="shared" si="303"/>
        <v>0</v>
      </c>
      <c r="AJ74" s="37">
        <f t="shared" si="303"/>
        <v>0</v>
      </c>
      <c r="AK74" s="37">
        <f t="shared" si="303"/>
        <v>6.8760000000000012</v>
      </c>
      <c r="AL74" s="37">
        <f t="shared" si="303"/>
        <v>0</v>
      </c>
      <c r="AM74" s="38">
        <f t="shared" si="303"/>
        <v>3342</v>
      </c>
      <c r="AN74" s="37">
        <f t="shared" ref="AN74:AN130" si="304">AU74+BB74+BI74+BP74</f>
        <v>1.26</v>
      </c>
      <c r="AO74" s="37">
        <f t="shared" ref="AO74:AO130" si="305">AV74+BC74+BJ74+BQ74</f>
        <v>0</v>
      </c>
      <c r="AP74" s="91">
        <f t="shared" ref="AP74:AP130" si="306">AW74+BD74+BK74+BR74</f>
        <v>0</v>
      </c>
      <c r="AQ74" s="91">
        <f t="shared" ref="AQ74:AQ130" si="307">AX74+BE74+BL74+BS74</f>
        <v>0</v>
      </c>
      <c r="AR74" s="91">
        <f t="shared" ref="AR74:AR130" si="308">AY74+BF74+BM74+BT74</f>
        <v>1.9577</v>
      </c>
      <c r="AS74" s="37">
        <f t="shared" ref="AS74:AS130" si="309">AZ74+BG74+BN74+BU74</f>
        <v>0</v>
      </c>
      <c r="AT74" s="38">
        <f t="shared" ref="AT74:AT130" si="310">BA74+BH74+BO74+BV74</f>
        <v>7</v>
      </c>
      <c r="AU74" s="37">
        <f t="shared" ref="AU74:BV74" si="311">AU75+AU86+AU108</f>
        <v>1.26</v>
      </c>
      <c r="AV74" s="37">
        <f t="shared" si="311"/>
        <v>0</v>
      </c>
      <c r="AW74" s="37">
        <f t="shared" si="311"/>
        <v>0</v>
      </c>
      <c r="AX74" s="37">
        <f t="shared" si="311"/>
        <v>0</v>
      </c>
      <c r="AY74" s="37">
        <f t="shared" si="311"/>
        <v>0.45300000000000001</v>
      </c>
      <c r="AZ74" s="37">
        <f t="shared" si="311"/>
        <v>0</v>
      </c>
      <c r="BA74" s="38">
        <f t="shared" si="311"/>
        <v>5</v>
      </c>
      <c r="BB74" s="37">
        <f t="shared" si="311"/>
        <v>0</v>
      </c>
      <c r="BC74" s="37">
        <f t="shared" si="311"/>
        <v>0</v>
      </c>
      <c r="BD74" s="91">
        <f t="shared" si="311"/>
        <v>0</v>
      </c>
      <c r="BE74" s="91">
        <f t="shared" si="311"/>
        <v>0</v>
      </c>
      <c r="BF74" s="91">
        <f t="shared" si="311"/>
        <v>0.22639999999999999</v>
      </c>
      <c r="BG74" s="37">
        <f t="shared" si="311"/>
        <v>0</v>
      </c>
      <c r="BH74" s="62">
        <f t="shared" si="311"/>
        <v>0</v>
      </c>
      <c r="BI74" s="37">
        <f t="shared" si="311"/>
        <v>0</v>
      </c>
      <c r="BJ74" s="37">
        <f t="shared" si="311"/>
        <v>0</v>
      </c>
      <c r="BK74" s="138">
        <f t="shared" si="311"/>
        <v>0</v>
      </c>
      <c r="BL74" s="138">
        <f t="shared" si="311"/>
        <v>0</v>
      </c>
      <c r="BM74" s="138">
        <f t="shared" si="311"/>
        <v>1.2783</v>
      </c>
      <c r="BN74" s="37">
        <f t="shared" si="311"/>
        <v>0</v>
      </c>
      <c r="BO74" s="38">
        <f t="shared" si="311"/>
        <v>2</v>
      </c>
      <c r="BP74" s="37">
        <f t="shared" si="311"/>
        <v>0</v>
      </c>
      <c r="BQ74" s="37">
        <f t="shared" si="311"/>
        <v>0</v>
      </c>
      <c r="BR74" s="37">
        <f t="shared" si="311"/>
        <v>0</v>
      </c>
      <c r="BS74" s="37">
        <f t="shared" si="311"/>
        <v>0</v>
      </c>
      <c r="BT74" s="37">
        <f t="shared" si="311"/>
        <v>0</v>
      </c>
      <c r="BU74" s="37">
        <f t="shared" si="311"/>
        <v>0</v>
      </c>
      <c r="BV74" s="38">
        <f t="shared" si="311"/>
        <v>0</v>
      </c>
      <c r="BW74" s="41">
        <f t="shared" si="250"/>
        <v>1.26</v>
      </c>
      <c r="BX74" s="41">
        <f t="shared" si="251"/>
        <v>0</v>
      </c>
      <c r="BY74" s="41">
        <f t="shared" si="252"/>
        <v>0</v>
      </c>
      <c r="BZ74" s="41">
        <f t="shared" si="253"/>
        <v>0</v>
      </c>
      <c r="CA74" s="41">
        <f t="shared" si="254"/>
        <v>1.9577</v>
      </c>
      <c r="CB74" s="41">
        <f t="shared" si="255"/>
        <v>0</v>
      </c>
      <c r="CC74" s="42">
        <f t="shared" si="256"/>
        <v>7</v>
      </c>
      <c r="CD74" s="31" t="s">
        <v>136</v>
      </c>
    </row>
    <row r="75" spans="1:82" s="23" customFormat="1" ht="52.5" x14ac:dyDescent="0.15">
      <c r="A75" s="49" t="s">
        <v>121</v>
      </c>
      <c r="B75" s="53" t="s">
        <v>122</v>
      </c>
      <c r="C75" s="36" t="s">
        <v>141</v>
      </c>
      <c r="D75" s="36" t="s">
        <v>136</v>
      </c>
      <c r="E75" s="37">
        <f t="shared" si="296"/>
        <v>17.260000000000002</v>
      </c>
      <c r="F75" s="37">
        <f t="shared" si="297"/>
        <v>0</v>
      </c>
      <c r="G75" s="37">
        <f t="shared" si="298"/>
        <v>0</v>
      </c>
      <c r="H75" s="37">
        <f t="shared" si="299"/>
        <v>0</v>
      </c>
      <c r="I75" s="37">
        <f t="shared" si="300"/>
        <v>0</v>
      </c>
      <c r="J75" s="37">
        <f t="shared" si="301"/>
        <v>0</v>
      </c>
      <c r="K75" s="38">
        <f t="shared" si="302"/>
        <v>10</v>
      </c>
      <c r="L75" s="37">
        <f t="shared" ref="L75:AM75" si="312">L76+L80</f>
        <v>0</v>
      </c>
      <c r="M75" s="37">
        <f t="shared" si="312"/>
        <v>0</v>
      </c>
      <c r="N75" s="37">
        <f t="shared" si="312"/>
        <v>0</v>
      </c>
      <c r="O75" s="37">
        <f t="shared" si="312"/>
        <v>0</v>
      </c>
      <c r="P75" s="37">
        <f t="shared" si="312"/>
        <v>0</v>
      </c>
      <c r="Q75" s="37">
        <f t="shared" si="312"/>
        <v>0</v>
      </c>
      <c r="R75" s="38">
        <f t="shared" si="312"/>
        <v>0</v>
      </c>
      <c r="S75" s="37">
        <f t="shared" si="312"/>
        <v>0</v>
      </c>
      <c r="T75" s="37">
        <f t="shared" si="312"/>
        <v>0</v>
      </c>
      <c r="U75" s="37">
        <f t="shared" si="312"/>
        <v>0</v>
      </c>
      <c r="V75" s="37">
        <f t="shared" si="312"/>
        <v>0</v>
      </c>
      <c r="W75" s="37">
        <f t="shared" si="312"/>
        <v>0</v>
      </c>
      <c r="X75" s="37">
        <f t="shared" si="312"/>
        <v>0</v>
      </c>
      <c r="Y75" s="38">
        <f t="shared" si="312"/>
        <v>0</v>
      </c>
      <c r="Z75" s="37">
        <f t="shared" si="312"/>
        <v>0</v>
      </c>
      <c r="AA75" s="37">
        <f t="shared" si="312"/>
        <v>0</v>
      </c>
      <c r="AB75" s="37">
        <f t="shared" si="312"/>
        <v>0</v>
      </c>
      <c r="AC75" s="37">
        <f t="shared" si="312"/>
        <v>0</v>
      </c>
      <c r="AD75" s="37">
        <f t="shared" si="312"/>
        <v>0</v>
      </c>
      <c r="AE75" s="37">
        <f t="shared" si="312"/>
        <v>0</v>
      </c>
      <c r="AF75" s="38">
        <f t="shared" si="312"/>
        <v>0</v>
      </c>
      <c r="AG75" s="37">
        <f t="shared" si="312"/>
        <v>17.260000000000002</v>
      </c>
      <c r="AH75" s="37">
        <f t="shared" si="312"/>
        <v>0</v>
      </c>
      <c r="AI75" s="37">
        <f t="shared" si="312"/>
        <v>0</v>
      </c>
      <c r="AJ75" s="37">
        <f t="shared" si="312"/>
        <v>0</v>
      </c>
      <c r="AK75" s="37">
        <f t="shared" si="312"/>
        <v>0</v>
      </c>
      <c r="AL75" s="37">
        <f t="shared" si="312"/>
        <v>0</v>
      </c>
      <c r="AM75" s="38">
        <f t="shared" si="312"/>
        <v>10</v>
      </c>
      <c r="AN75" s="37">
        <f t="shared" si="304"/>
        <v>1.26</v>
      </c>
      <c r="AO75" s="37">
        <f t="shared" si="305"/>
        <v>0</v>
      </c>
      <c r="AP75" s="91">
        <f t="shared" si="306"/>
        <v>0</v>
      </c>
      <c r="AQ75" s="91">
        <f t="shared" si="307"/>
        <v>0</v>
      </c>
      <c r="AR75" s="91">
        <f t="shared" si="308"/>
        <v>0</v>
      </c>
      <c r="AS75" s="37">
        <f t="shared" si="309"/>
        <v>0</v>
      </c>
      <c r="AT75" s="38">
        <f t="shared" si="310"/>
        <v>6</v>
      </c>
      <c r="AU75" s="37">
        <f t="shared" ref="AU75:BV75" si="313">AU76+AU80</f>
        <v>1.26</v>
      </c>
      <c r="AV75" s="37">
        <f t="shared" si="313"/>
        <v>0</v>
      </c>
      <c r="AW75" s="37">
        <f t="shared" si="313"/>
        <v>0</v>
      </c>
      <c r="AX75" s="37">
        <f t="shared" si="313"/>
        <v>0</v>
      </c>
      <c r="AY75" s="37">
        <f t="shared" si="313"/>
        <v>0</v>
      </c>
      <c r="AZ75" s="37">
        <f t="shared" si="313"/>
        <v>0</v>
      </c>
      <c r="BA75" s="38">
        <f t="shared" si="313"/>
        <v>5</v>
      </c>
      <c r="BB75" s="37">
        <f t="shared" si="313"/>
        <v>0</v>
      </c>
      <c r="BC75" s="37">
        <f t="shared" si="313"/>
        <v>0</v>
      </c>
      <c r="BD75" s="91">
        <f t="shared" si="313"/>
        <v>0</v>
      </c>
      <c r="BE75" s="91">
        <f t="shared" si="313"/>
        <v>0</v>
      </c>
      <c r="BF75" s="91">
        <f t="shared" si="313"/>
        <v>0</v>
      </c>
      <c r="BG75" s="37">
        <f t="shared" si="313"/>
        <v>0</v>
      </c>
      <c r="BH75" s="62">
        <f t="shared" si="313"/>
        <v>0</v>
      </c>
      <c r="BI75" s="37">
        <f t="shared" si="313"/>
        <v>0</v>
      </c>
      <c r="BJ75" s="37">
        <f t="shared" si="313"/>
        <v>0</v>
      </c>
      <c r="BK75" s="138">
        <f t="shared" si="313"/>
        <v>0</v>
      </c>
      <c r="BL75" s="138">
        <f t="shared" si="313"/>
        <v>0</v>
      </c>
      <c r="BM75" s="138">
        <f t="shared" si="313"/>
        <v>0</v>
      </c>
      <c r="BN75" s="37">
        <f t="shared" si="313"/>
        <v>0</v>
      </c>
      <c r="BO75" s="38">
        <f t="shared" si="313"/>
        <v>1</v>
      </c>
      <c r="BP75" s="37">
        <f t="shared" si="313"/>
        <v>0</v>
      </c>
      <c r="BQ75" s="37">
        <f t="shared" si="313"/>
        <v>0</v>
      </c>
      <c r="BR75" s="37">
        <f t="shared" si="313"/>
        <v>0</v>
      </c>
      <c r="BS75" s="37">
        <f t="shared" si="313"/>
        <v>0</v>
      </c>
      <c r="BT75" s="37">
        <f t="shared" si="313"/>
        <v>0</v>
      </c>
      <c r="BU75" s="37">
        <f t="shared" si="313"/>
        <v>0</v>
      </c>
      <c r="BV75" s="38">
        <f t="shared" si="313"/>
        <v>0</v>
      </c>
      <c r="BW75" s="41">
        <f t="shared" si="250"/>
        <v>1.26</v>
      </c>
      <c r="BX75" s="41">
        <f t="shared" si="251"/>
        <v>0</v>
      </c>
      <c r="BY75" s="41">
        <f t="shared" si="252"/>
        <v>0</v>
      </c>
      <c r="BZ75" s="41">
        <f t="shared" si="253"/>
        <v>0</v>
      </c>
      <c r="CA75" s="41">
        <f t="shared" si="254"/>
        <v>0</v>
      </c>
      <c r="CB75" s="41">
        <f t="shared" si="255"/>
        <v>0</v>
      </c>
      <c r="CC75" s="42">
        <f t="shared" si="256"/>
        <v>6</v>
      </c>
      <c r="CD75" s="31" t="s">
        <v>136</v>
      </c>
    </row>
    <row r="76" spans="1:82" s="23" customFormat="1" ht="21" x14ac:dyDescent="0.15">
      <c r="A76" s="49" t="s">
        <v>123</v>
      </c>
      <c r="B76" s="53" t="s">
        <v>109</v>
      </c>
      <c r="C76" s="36" t="s">
        <v>141</v>
      </c>
      <c r="D76" s="36" t="s">
        <v>136</v>
      </c>
      <c r="E76" s="37">
        <f t="shared" si="296"/>
        <v>17.260000000000002</v>
      </c>
      <c r="F76" s="37">
        <f t="shared" si="297"/>
        <v>0</v>
      </c>
      <c r="G76" s="37">
        <f t="shared" si="298"/>
        <v>0</v>
      </c>
      <c r="H76" s="37">
        <f t="shared" si="299"/>
        <v>0</v>
      </c>
      <c r="I76" s="37">
        <f t="shared" si="300"/>
        <v>0</v>
      </c>
      <c r="J76" s="37">
        <f t="shared" si="301"/>
        <v>0</v>
      </c>
      <c r="K76" s="38">
        <f t="shared" si="302"/>
        <v>0</v>
      </c>
      <c r="L76" s="37">
        <f t="shared" ref="L76:AM76" si="314">SUM(L77:L79)</f>
        <v>0</v>
      </c>
      <c r="M76" s="37">
        <f t="shared" si="314"/>
        <v>0</v>
      </c>
      <c r="N76" s="37">
        <f t="shared" si="314"/>
        <v>0</v>
      </c>
      <c r="O76" s="37">
        <f t="shared" si="314"/>
        <v>0</v>
      </c>
      <c r="P76" s="37">
        <f t="shared" si="314"/>
        <v>0</v>
      </c>
      <c r="Q76" s="37">
        <f t="shared" si="314"/>
        <v>0</v>
      </c>
      <c r="R76" s="38">
        <f t="shared" si="314"/>
        <v>0</v>
      </c>
      <c r="S76" s="37">
        <f t="shared" si="314"/>
        <v>0</v>
      </c>
      <c r="T76" s="37">
        <f t="shared" si="314"/>
        <v>0</v>
      </c>
      <c r="U76" s="37">
        <f t="shared" si="314"/>
        <v>0</v>
      </c>
      <c r="V76" s="37">
        <f t="shared" si="314"/>
        <v>0</v>
      </c>
      <c r="W76" s="37">
        <f t="shared" si="314"/>
        <v>0</v>
      </c>
      <c r="X76" s="37">
        <f t="shared" si="314"/>
        <v>0</v>
      </c>
      <c r="Y76" s="38">
        <f t="shared" si="314"/>
        <v>0</v>
      </c>
      <c r="Z76" s="37">
        <f t="shared" si="314"/>
        <v>0</v>
      </c>
      <c r="AA76" s="37">
        <f t="shared" si="314"/>
        <v>0</v>
      </c>
      <c r="AB76" s="37">
        <f t="shared" si="314"/>
        <v>0</v>
      </c>
      <c r="AC76" s="37">
        <f t="shared" si="314"/>
        <v>0</v>
      </c>
      <c r="AD76" s="37">
        <f t="shared" si="314"/>
        <v>0</v>
      </c>
      <c r="AE76" s="37">
        <f t="shared" si="314"/>
        <v>0</v>
      </c>
      <c r="AF76" s="38">
        <f t="shared" si="314"/>
        <v>0</v>
      </c>
      <c r="AG76" s="37">
        <f t="shared" si="314"/>
        <v>17.260000000000002</v>
      </c>
      <c r="AH76" s="37">
        <f t="shared" si="314"/>
        <v>0</v>
      </c>
      <c r="AI76" s="37">
        <f t="shared" si="314"/>
        <v>0</v>
      </c>
      <c r="AJ76" s="37">
        <f t="shared" si="314"/>
        <v>0</v>
      </c>
      <c r="AK76" s="37">
        <f t="shared" si="314"/>
        <v>0</v>
      </c>
      <c r="AL76" s="37">
        <f t="shared" si="314"/>
        <v>0</v>
      </c>
      <c r="AM76" s="38">
        <f t="shared" si="314"/>
        <v>0</v>
      </c>
      <c r="AN76" s="37">
        <f t="shared" si="304"/>
        <v>1.26</v>
      </c>
      <c r="AO76" s="37">
        <f t="shared" si="305"/>
        <v>0</v>
      </c>
      <c r="AP76" s="91">
        <f t="shared" si="306"/>
        <v>0</v>
      </c>
      <c r="AQ76" s="91">
        <f t="shared" si="307"/>
        <v>0</v>
      </c>
      <c r="AR76" s="91">
        <f t="shared" si="308"/>
        <v>0</v>
      </c>
      <c r="AS76" s="37">
        <f t="shared" si="309"/>
        <v>0</v>
      </c>
      <c r="AT76" s="38">
        <f t="shared" si="310"/>
        <v>5</v>
      </c>
      <c r="AU76" s="37">
        <f t="shared" ref="AU76:BV76" si="315">SUM(AU77:AU79)</f>
        <v>1.26</v>
      </c>
      <c r="AV76" s="37">
        <f t="shared" si="315"/>
        <v>0</v>
      </c>
      <c r="AW76" s="37">
        <f t="shared" si="315"/>
        <v>0</v>
      </c>
      <c r="AX76" s="37">
        <f t="shared" si="315"/>
        <v>0</v>
      </c>
      <c r="AY76" s="37">
        <f t="shared" si="315"/>
        <v>0</v>
      </c>
      <c r="AZ76" s="37">
        <f t="shared" si="315"/>
        <v>0</v>
      </c>
      <c r="BA76" s="38">
        <f t="shared" si="315"/>
        <v>5</v>
      </c>
      <c r="BB76" s="37">
        <f t="shared" si="315"/>
        <v>0</v>
      </c>
      <c r="BC76" s="37">
        <f t="shared" si="315"/>
        <v>0</v>
      </c>
      <c r="BD76" s="91">
        <f t="shared" si="315"/>
        <v>0</v>
      </c>
      <c r="BE76" s="91">
        <f t="shared" si="315"/>
        <v>0</v>
      </c>
      <c r="BF76" s="91">
        <f t="shared" si="315"/>
        <v>0</v>
      </c>
      <c r="BG76" s="37">
        <f t="shared" si="315"/>
        <v>0</v>
      </c>
      <c r="BH76" s="62">
        <f t="shared" si="315"/>
        <v>0</v>
      </c>
      <c r="BI76" s="37">
        <f t="shared" si="315"/>
        <v>0</v>
      </c>
      <c r="BJ76" s="37">
        <f t="shared" si="315"/>
        <v>0</v>
      </c>
      <c r="BK76" s="138">
        <f t="shared" si="315"/>
        <v>0</v>
      </c>
      <c r="BL76" s="138">
        <f t="shared" si="315"/>
        <v>0</v>
      </c>
      <c r="BM76" s="138">
        <f t="shared" si="315"/>
        <v>0</v>
      </c>
      <c r="BN76" s="37">
        <f t="shared" si="315"/>
        <v>0</v>
      </c>
      <c r="BO76" s="38">
        <f t="shared" si="315"/>
        <v>0</v>
      </c>
      <c r="BP76" s="37">
        <f t="shared" si="315"/>
        <v>0</v>
      </c>
      <c r="BQ76" s="37">
        <f t="shared" si="315"/>
        <v>0</v>
      </c>
      <c r="BR76" s="37">
        <f t="shared" si="315"/>
        <v>0</v>
      </c>
      <c r="BS76" s="37">
        <f t="shared" si="315"/>
        <v>0</v>
      </c>
      <c r="BT76" s="37">
        <f t="shared" si="315"/>
        <v>0</v>
      </c>
      <c r="BU76" s="37">
        <f t="shared" si="315"/>
        <v>0</v>
      </c>
      <c r="BV76" s="38">
        <f t="shared" si="315"/>
        <v>0</v>
      </c>
      <c r="BW76" s="41">
        <f t="shared" si="250"/>
        <v>1.26</v>
      </c>
      <c r="BX76" s="41">
        <f t="shared" si="251"/>
        <v>0</v>
      </c>
      <c r="BY76" s="41">
        <f t="shared" si="252"/>
        <v>0</v>
      </c>
      <c r="BZ76" s="41">
        <f t="shared" si="253"/>
        <v>0</v>
      </c>
      <c r="CA76" s="41">
        <f t="shared" si="254"/>
        <v>0</v>
      </c>
      <c r="CB76" s="41">
        <f t="shared" si="255"/>
        <v>0</v>
      </c>
      <c r="CC76" s="42">
        <f t="shared" si="256"/>
        <v>5</v>
      </c>
      <c r="CD76" s="31" t="s">
        <v>136</v>
      </c>
    </row>
    <row r="77" spans="1:82" s="1" customFormat="1" ht="56.25" x14ac:dyDescent="0.2">
      <c r="A77" s="55" t="s">
        <v>123</v>
      </c>
      <c r="B77" s="63" t="s">
        <v>302</v>
      </c>
      <c r="C77" s="61" t="s">
        <v>188</v>
      </c>
      <c r="D77" s="24" t="s">
        <v>136</v>
      </c>
      <c r="E77" s="56">
        <f t="shared" ref="E77" si="316">L77+S77+Z77+AG77</f>
        <v>1.26</v>
      </c>
      <c r="F77" s="56">
        <f t="shared" ref="F77" si="317">M77+T77+AA77+AH77</f>
        <v>0</v>
      </c>
      <c r="G77" s="56">
        <f t="shared" ref="G77" si="318">N77+U77+AB77+AI77</f>
        <v>0</v>
      </c>
      <c r="H77" s="56">
        <f t="shared" ref="H77" si="319">O77+V77+AC77+AJ77</f>
        <v>0</v>
      </c>
      <c r="I77" s="56">
        <f t="shared" ref="I77" si="320">P77+W77+AD77+AK77</f>
        <v>0</v>
      </c>
      <c r="J77" s="56">
        <f t="shared" ref="J77" si="321">Q77+X77+AE77+AL77</f>
        <v>0</v>
      </c>
      <c r="K77" s="57">
        <f t="shared" ref="K77" si="322">R77+Y77+AF77+AM77</f>
        <v>0</v>
      </c>
      <c r="L77" s="56">
        <v>0</v>
      </c>
      <c r="M77" s="56">
        <v>0</v>
      </c>
      <c r="N77" s="56">
        <v>0</v>
      </c>
      <c r="O77" s="56">
        <v>0</v>
      </c>
      <c r="P77" s="56">
        <v>0</v>
      </c>
      <c r="Q77" s="56">
        <v>0</v>
      </c>
      <c r="R77" s="57">
        <v>0</v>
      </c>
      <c r="S77" s="56">
        <v>0</v>
      </c>
      <c r="T77" s="56">
        <v>0</v>
      </c>
      <c r="U77" s="56">
        <v>0</v>
      </c>
      <c r="V77" s="56">
        <v>0</v>
      </c>
      <c r="W77" s="56">
        <v>0</v>
      </c>
      <c r="X77" s="56">
        <v>0</v>
      </c>
      <c r="Y77" s="57">
        <v>0</v>
      </c>
      <c r="Z77" s="56">
        <v>0</v>
      </c>
      <c r="AA77" s="56">
        <v>0</v>
      </c>
      <c r="AB77" s="56">
        <v>0</v>
      </c>
      <c r="AC77" s="56">
        <v>0</v>
      </c>
      <c r="AD77" s="56">
        <v>0</v>
      </c>
      <c r="AE77" s="56">
        <v>0</v>
      </c>
      <c r="AF77" s="57">
        <v>0</v>
      </c>
      <c r="AG77" s="56">
        <v>1.26</v>
      </c>
      <c r="AH77" s="56">
        <v>0</v>
      </c>
      <c r="AI77" s="56">
        <v>0</v>
      </c>
      <c r="AJ77" s="56">
        <v>0</v>
      </c>
      <c r="AK77" s="56">
        <v>0</v>
      </c>
      <c r="AL77" s="56">
        <v>0</v>
      </c>
      <c r="AM77" s="57">
        <v>0</v>
      </c>
      <c r="AN77" s="56">
        <f t="shared" ref="AN77" si="323">AU77+BB77+BI77+BP77</f>
        <v>0</v>
      </c>
      <c r="AO77" s="56">
        <f t="shared" ref="AO77" si="324">AV77+BC77+BJ77+BQ77</f>
        <v>0</v>
      </c>
      <c r="AP77" s="83">
        <f t="shared" ref="AP77" si="325">AW77+BD77+BK77+BR77</f>
        <v>0</v>
      </c>
      <c r="AQ77" s="83">
        <f t="shared" ref="AQ77" si="326">AX77+BE77+BL77+BS77</f>
        <v>0</v>
      </c>
      <c r="AR77" s="83">
        <f t="shared" ref="AR77" si="327">AY77+BF77+BM77+BT77</f>
        <v>0</v>
      </c>
      <c r="AS77" s="56">
        <f t="shared" ref="AS77" si="328">AZ77+BG77+BN77+BU77</f>
        <v>0</v>
      </c>
      <c r="AT77" s="57">
        <f t="shared" ref="AT77" si="329">BA77+BH77+BO77+BV77</f>
        <v>0</v>
      </c>
      <c r="AU77" s="56">
        <v>0</v>
      </c>
      <c r="AV77" s="56">
        <v>0</v>
      </c>
      <c r="AW77" s="56">
        <v>0</v>
      </c>
      <c r="AX77" s="56">
        <v>0</v>
      </c>
      <c r="AY77" s="56">
        <v>0</v>
      </c>
      <c r="AZ77" s="56">
        <v>0</v>
      </c>
      <c r="BA77" s="57">
        <v>0</v>
      </c>
      <c r="BB77" s="56">
        <v>0</v>
      </c>
      <c r="BC77" s="56">
        <v>0</v>
      </c>
      <c r="BD77" s="83">
        <v>0</v>
      </c>
      <c r="BE77" s="83">
        <v>0</v>
      </c>
      <c r="BF77" s="83">
        <v>0</v>
      </c>
      <c r="BG77" s="56">
        <v>0</v>
      </c>
      <c r="BH77" s="64">
        <v>0</v>
      </c>
      <c r="BI77" s="56">
        <v>0</v>
      </c>
      <c r="BJ77" s="56">
        <v>0</v>
      </c>
      <c r="BK77" s="137">
        <v>0</v>
      </c>
      <c r="BL77" s="137">
        <v>0</v>
      </c>
      <c r="BM77" s="137">
        <v>0</v>
      </c>
      <c r="BN77" s="56">
        <v>0</v>
      </c>
      <c r="BO77" s="57">
        <v>0</v>
      </c>
      <c r="BP77" s="56">
        <v>0</v>
      </c>
      <c r="BQ77" s="56">
        <v>0</v>
      </c>
      <c r="BR77" s="56">
        <v>0</v>
      </c>
      <c r="BS77" s="56">
        <v>0</v>
      </c>
      <c r="BT77" s="56">
        <v>0</v>
      </c>
      <c r="BU77" s="56">
        <v>0</v>
      </c>
      <c r="BV77" s="57">
        <v>0</v>
      </c>
      <c r="BW77" s="58">
        <f t="shared" si="250"/>
        <v>0</v>
      </c>
      <c r="BX77" s="58">
        <f t="shared" si="251"/>
        <v>0</v>
      </c>
      <c r="BY77" s="58">
        <f t="shared" si="252"/>
        <v>0</v>
      </c>
      <c r="BZ77" s="58">
        <f t="shared" si="253"/>
        <v>0</v>
      </c>
      <c r="CA77" s="58">
        <f t="shared" si="254"/>
        <v>0</v>
      </c>
      <c r="CB77" s="58">
        <f t="shared" si="255"/>
        <v>0</v>
      </c>
      <c r="CC77" s="59">
        <f t="shared" si="256"/>
        <v>0</v>
      </c>
      <c r="CD77" s="32" t="s">
        <v>136</v>
      </c>
    </row>
    <row r="78" spans="1:82" s="1" customFormat="1" ht="45" x14ac:dyDescent="0.2">
      <c r="A78" s="55" t="s">
        <v>123</v>
      </c>
      <c r="B78" s="67" t="s">
        <v>303</v>
      </c>
      <c r="C78" s="75" t="s">
        <v>189</v>
      </c>
      <c r="D78" s="24" t="s">
        <v>136</v>
      </c>
      <c r="E78" s="56">
        <f t="shared" ref="E78:K78" si="330">L78+S78+Z78+AG78</f>
        <v>16</v>
      </c>
      <c r="F78" s="56">
        <f t="shared" si="330"/>
        <v>0</v>
      </c>
      <c r="G78" s="56">
        <f t="shared" si="330"/>
        <v>0</v>
      </c>
      <c r="H78" s="56">
        <f t="shared" si="330"/>
        <v>0</v>
      </c>
      <c r="I78" s="56">
        <f t="shared" si="330"/>
        <v>0</v>
      </c>
      <c r="J78" s="56">
        <f t="shared" si="330"/>
        <v>0</v>
      </c>
      <c r="K78" s="57">
        <f t="shared" si="330"/>
        <v>0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  <c r="R78" s="57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7">
        <v>0</v>
      </c>
      <c r="Z78" s="56">
        <v>0</v>
      </c>
      <c r="AA78" s="56">
        <v>0</v>
      </c>
      <c r="AB78" s="56">
        <v>0</v>
      </c>
      <c r="AC78" s="56">
        <v>0</v>
      </c>
      <c r="AD78" s="56">
        <v>0</v>
      </c>
      <c r="AE78" s="56">
        <v>0</v>
      </c>
      <c r="AF78" s="57">
        <v>0</v>
      </c>
      <c r="AG78" s="56">
        <v>16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7">
        <v>0</v>
      </c>
      <c r="AN78" s="56">
        <f t="shared" ref="AN78:AT78" si="331">AU78+BB78+BI78+BP78</f>
        <v>0</v>
      </c>
      <c r="AO78" s="56">
        <f t="shared" si="331"/>
        <v>0</v>
      </c>
      <c r="AP78" s="83">
        <f t="shared" si="331"/>
        <v>0</v>
      </c>
      <c r="AQ78" s="83">
        <f t="shared" si="331"/>
        <v>0</v>
      </c>
      <c r="AR78" s="83">
        <f t="shared" si="331"/>
        <v>0</v>
      </c>
      <c r="AS78" s="56">
        <f t="shared" si="331"/>
        <v>0</v>
      </c>
      <c r="AT78" s="57">
        <f t="shared" si="331"/>
        <v>0</v>
      </c>
      <c r="AU78" s="56">
        <v>0</v>
      </c>
      <c r="AV78" s="56">
        <v>0</v>
      </c>
      <c r="AW78" s="56">
        <v>0</v>
      </c>
      <c r="AX78" s="56">
        <v>0</v>
      </c>
      <c r="AY78" s="56">
        <v>0</v>
      </c>
      <c r="AZ78" s="56">
        <v>0</v>
      </c>
      <c r="BA78" s="57">
        <v>0</v>
      </c>
      <c r="BB78" s="56">
        <v>0</v>
      </c>
      <c r="BC78" s="56">
        <v>0</v>
      </c>
      <c r="BD78" s="83">
        <v>0</v>
      </c>
      <c r="BE78" s="83">
        <v>0</v>
      </c>
      <c r="BF78" s="83">
        <v>0</v>
      </c>
      <c r="BG78" s="56">
        <v>0</v>
      </c>
      <c r="BH78" s="64">
        <v>0</v>
      </c>
      <c r="BI78" s="56">
        <v>0</v>
      </c>
      <c r="BJ78" s="56">
        <v>0</v>
      </c>
      <c r="BK78" s="137">
        <v>0</v>
      </c>
      <c r="BL78" s="137">
        <v>0</v>
      </c>
      <c r="BM78" s="137">
        <v>0</v>
      </c>
      <c r="BN78" s="56">
        <v>0</v>
      </c>
      <c r="BO78" s="57">
        <v>0</v>
      </c>
      <c r="BP78" s="56">
        <v>0</v>
      </c>
      <c r="BQ78" s="56">
        <v>0</v>
      </c>
      <c r="BR78" s="56">
        <v>0</v>
      </c>
      <c r="BS78" s="56">
        <v>0</v>
      </c>
      <c r="BT78" s="56">
        <v>0</v>
      </c>
      <c r="BU78" s="56">
        <v>0</v>
      </c>
      <c r="BV78" s="57">
        <v>0</v>
      </c>
      <c r="BW78" s="58">
        <f t="shared" si="250"/>
        <v>0</v>
      </c>
      <c r="BX78" s="58">
        <f t="shared" si="251"/>
        <v>0</v>
      </c>
      <c r="BY78" s="58">
        <f t="shared" si="252"/>
        <v>0</v>
      </c>
      <c r="BZ78" s="58">
        <f t="shared" si="253"/>
        <v>0</v>
      </c>
      <c r="CA78" s="58">
        <f t="shared" si="254"/>
        <v>0</v>
      </c>
      <c r="CB78" s="58">
        <f t="shared" si="255"/>
        <v>0</v>
      </c>
      <c r="CC78" s="59">
        <f t="shared" si="256"/>
        <v>0</v>
      </c>
      <c r="CD78" s="32" t="s">
        <v>136</v>
      </c>
    </row>
    <row r="79" spans="1:82" s="1" customFormat="1" ht="78.75" x14ac:dyDescent="0.2">
      <c r="A79" s="55" t="s">
        <v>123</v>
      </c>
      <c r="B79" s="80" t="s">
        <v>244</v>
      </c>
      <c r="C79" s="61" t="s">
        <v>245</v>
      </c>
      <c r="D79" s="24" t="s">
        <v>136</v>
      </c>
      <c r="E79" s="56" t="s">
        <v>136</v>
      </c>
      <c r="F79" s="56" t="s">
        <v>136</v>
      </c>
      <c r="G79" s="56" t="s">
        <v>136</v>
      </c>
      <c r="H79" s="56" t="s">
        <v>136</v>
      </c>
      <c r="I79" s="56" t="s">
        <v>136</v>
      </c>
      <c r="J79" s="56" t="s">
        <v>136</v>
      </c>
      <c r="K79" s="56" t="s">
        <v>136</v>
      </c>
      <c r="L79" s="56" t="s">
        <v>136</v>
      </c>
      <c r="M79" s="56" t="s">
        <v>136</v>
      </c>
      <c r="N79" s="56" t="s">
        <v>136</v>
      </c>
      <c r="O79" s="56" t="s">
        <v>136</v>
      </c>
      <c r="P79" s="56" t="s">
        <v>136</v>
      </c>
      <c r="Q79" s="56" t="s">
        <v>136</v>
      </c>
      <c r="R79" s="56" t="s">
        <v>136</v>
      </c>
      <c r="S79" s="56" t="s">
        <v>136</v>
      </c>
      <c r="T79" s="56" t="s">
        <v>136</v>
      </c>
      <c r="U79" s="56" t="s">
        <v>136</v>
      </c>
      <c r="V79" s="56" t="s">
        <v>136</v>
      </c>
      <c r="W79" s="56" t="s">
        <v>136</v>
      </c>
      <c r="X79" s="56" t="s">
        <v>136</v>
      </c>
      <c r="Y79" s="56" t="s">
        <v>136</v>
      </c>
      <c r="Z79" s="56" t="s">
        <v>136</v>
      </c>
      <c r="AA79" s="56" t="s">
        <v>136</v>
      </c>
      <c r="AB79" s="56" t="s">
        <v>136</v>
      </c>
      <c r="AC79" s="56" t="s">
        <v>136</v>
      </c>
      <c r="AD79" s="56" t="s">
        <v>136</v>
      </c>
      <c r="AE79" s="56" t="s">
        <v>136</v>
      </c>
      <c r="AF79" s="56" t="s">
        <v>136</v>
      </c>
      <c r="AG79" s="56" t="s">
        <v>136</v>
      </c>
      <c r="AH79" s="56" t="s">
        <v>136</v>
      </c>
      <c r="AI79" s="56" t="s">
        <v>136</v>
      </c>
      <c r="AJ79" s="56" t="s">
        <v>136</v>
      </c>
      <c r="AK79" s="56" t="s">
        <v>136</v>
      </c>
      <c r="AL79" s="56" t="s">
        <v>136</v>
      </c>
      <c r="AM79" s="56" t="s">
        <v>136</v>
      </c>
      <c r="AN79" s="56">
        <f t="shared" ref="AN79" si="332">AU79+BB79+BI79+BP79</f>
        <v>1.26</v>
      </c>
      <c r="AO79" s="56">
        <f t="shared" ref="AO79" si="333">AV79+BC79+BJ79+BQ79</f>
        <v>0</v>
      </c>
      <c r="AP79" s="83">
        <f t="shared" ref="AP79" si="334">AW79+BD79+BK79+BR79</f>
        <v>0</v>
      </c>
      <c r="AQ79" s="83">
        <f t="shared" ref="AQ79" si="335">AX79+BE79+BL79+BS79</f>
        <v>0</v>
      </c>
      <c r="AR79" s="83">
        <f t="shared" ref="AR79" si="336">AY79+BF79+BM79+BT79</f>
        <v>0</v>
      </c>
      <c r="AS79" s="56">
        <f t="shared" ref="AS79" si="337">AZ79+BG79+BN79+BU79</f>
        <v>0</v>
      </c>
      <c r="AT79" s="57">
        <f t="shared" ref="AT79" si="338">BA79+BH79+BO79+BV79</f>
        <v>5</v>
      </c>
      <c r="AU79" s="56">
        <v>1.26</v>
      </c>
      <c r="AV79" s="56">
        <v>0</v>
      </c>
      <c r="AW79" s="56">
        <v>0</v>
      </c>
      <c r="AX79" s="56">
        <v>0</v>
      </c>
      <c r="AY79" s="56">
        <v>0</v>
      </c>
      <c r="AZ79" s="56">
        <v>0</v>
      </c>
      <c r="BA79" s="57">
        <v>5</v>
      </c>
      <c r="BB79" s="56">
        <v>0</v>
      </c>
      <c r="BC79" s="56">
        <v>0</v>
      </c>
      <c r="BD79" s="83">
        <v>0</v>
      </c>
      <c r="BE79" s="83">
        <v>0</v>
      </c>
      <c r="BF79" s="83">
        <v>0</v>
      </c>
      <c r="BG79" s="56">
        <v>0</v>
      </c>
      <c r="BH79" s="64">
        <v>0</v>
      </c>
      <c r="BI79" s="56">
        <v>0</v>
      </c>
      <c r="BJ79" s="56">
        <v>0</v>
      </c>
      <c r="BK79" s="137">
        <v>0</v>
      </c>
      <c r="BL79" s="137">
        <v>0</v>
      </c>
      <c r="BM79" s="137">
        <v>0</v>
      </c>
      <c r="BN79" s="56">
        <v>0</v>
      </c>
      <c r="BO79" s="57">
        <v>0</v>
      </c>
      <c r="BP79" s="56">
        <v>0</v>
      </c>
      <c r="BQ79" s="56">
        <v>0</v>
      </c>
      <c r="BR79" s="56">
        <v>0</v>
      </c>
      <c r="BS79" s="56">
        <v>0</v>
      </c>
      <c r="BT79" s="56">
        <v>0</v>
      </c>
      <c r="BU79" s="56">
        <v>0</v>
      </c>
      <c r="BV79" s="57">
        <v>0</v>
      </c>
      <c r="BW79" s="58" t="s">
        <v>136</v>
      </c>
      <c r="BX79" s="58" t="s">
        <v>136</v>
      </c>
      <c r="BY79" s="58" t="s">
        <v>136</v>
      </c>
      <c r="BZ79" s="58" t="s">
        <v>136</v>
      </c>
      <c r="CA79" s="58" t="s">
        <v>136</v>
      </c>
      <c r="CB79" s="58" t="s">
        <v>136</v>
      </c>
      <c r="CC79" s="58" t="s">
        <v>136</v>
      </c>
      <c r="CD79" s="77" t="s">
        <v>263</v>
      </c>
    </row>
    <row r="80" spans="1:82" s="23" customFormat="1" ht="42" x14ac:dyDescent="0.15">
      <c r="A80" s="49" t="s">
        <v>124</v>
      </c>
      <c r="B80" s="53" t="s">
        <v>110</v>
      </c>
      <c r="C80" s="36" t="s">
        <v>141</v>
      </c>
      <c r="D80" s="36" t="s">
        <v>136</v>
      </c>
      <c r="E80" s="37">
        <f t="shared" si="296"/>
        <v>0</v>
      </c>
      <c r="F80" s="37">
        <f t="shared" si="297"/>
        <v>0</v>
      </c>
      <c r="G80" s="37">
        <f t="shared" si="298"/>
        <v>0</v>
      </c>
      <c r="H80" s="37">
        <f t="shared" si="299"/>
        <v>0</v>
      </c>
      <c r="I80" s="37">
        <f t="shared" si="300"/>
        <v>0</v>
      </c>
      <c r="J80" s="37">
        <f t="shared" si="301"/>
        <v>0</v>
      </c>
      <c r="K80" s="38">
        <f t="shared" si="302"/>
        <v>10</v>
      </c>
      <c r="L80" s="37">
        <f t="shared" ref="L80:AM80" si="339">SUM(L81:L85)</f>
        <v>0</v>
      </c>
      <c r="M80" s="37">
        <f t="shared" si="339"/>
        <v>0</v>
      </c>
      <c r="N80" s="37">
        <f t="shared" si="339"/>
        <v>0</v>
      </c>
      <c r="O80" s="37">
        <f t="shared" si="339"/>
        <v>0</v>
      </c>
      <c r="P80" s="37">
        <f t="shared" si="339"/>
        <v>0</v>
      </c>
      <c r="Q80" s="37">
        <f t="shared" si="339"/>
        <v>0</v>
      </c>
      <c r="R80" s="38">
        <f t="shared" si="339"/>
        <v>0</v>
      </c>
      <c r="S80" s="37">
        <f t="shared" si="339"/>
        <v>0</v>
      </c>
      <c r="T80" s="37">
        <f t="shared" si="339"/>
        <v>0</v>
      </c>
      <c r="U80" s="37">
        <f t="shared" si="339"/>
        <v>0</v>
      </c>
      <c r="V80" s="37">
        <f t="shared" si="339"/>
        <v>0</v>
      </c>
      <c r="W80" s="37">
        <f t="shared" si="339"/>
        <v>0</v>
      </c>
      <c r="X80" s="37">
        <f t="shared" si="339"/>
        <v>0</v>
      </c>
      <c r="Y80" s="38">
        <f t="shared" si="339"/>
        <v>0</v>
      </c>
      <c r="Z80" s="37">
        <f t="shared" si="339"/>
        <v>0</v>
      </c>
      <c r="AA80" s="37">
        <f t="shared" si="339"/>
        <v>0</v>
      </c>
      <c r="AB80" s="37">
        <f t="shared" si="339"/>
        <v>0</v>
      </c>
      <c r="AC80" s="37">
        <f t="shared" si="339"/>
        <v>0</v>
      </c>
      <c r="AD80" s="37">
        <f t="shared" si="339"/>
        <v>0</v>
      </c>
      <c r="AE80" s="37">
        <f t="shared" si="339"/>
        <v>0</v>
      </c>
      <c r="AF80" s="38">
        <f t="shared" si="339"/>
        <v>0</v>
      </c>
      <c r="AG80" s="37">
        <f t="shared" si="339"/>
        <v>0</v>
      </c>
      <c r="AH80" s="37">
        <f t="shared" si="339"/>
        <v>0</v>
      </c>
      <c r="AI80" s="37">
        <f t="shared" si="339"/>
        <v>0</v>
      </c>
      <c r="AJ80" s="37">
        <f t="shared" si="339"/>
        <v>0</v>
      </c>
      <c r="AK80" s="37">
        <f t="shared" si="339"/>
        <v>0</v>
      </c>
      <c r="AL80" s="37">
        <f t="shared" si="339"/>
        <v>0</v>
      </c>
      <c r="AM80" s="38">
        <f t="shared" si="339"/>
        <v>10</v>
      </c>
      <c r="AN80" s="37">
        <f t="shared" si="304"/>
        <v>0</v>
      </c>
      <c r="AO80" s="37">
        <f t="shared" si="305"/>
        <v>0</v>
      </c>
      <c r="AP80" s="91">
        <f t="shared" si="306"/>
        <v>0</v>
      </c>
      <c r="AQ80" s="91">
        <f t="shared" si="307"/>
        <v>0</v>
      </c>
      <c r="AR80" s="91">
        <f t="shared" si="308"/>
        <v>0</v>
      </c>
      <c r="AS80" s="37">
        <f t="shared" si="309"/>
        <v>0</v>
      </c>
      <c r="AT80" s="38">
        <f t="shared" si="310"/>
        <v>1</v>
      </c>
      <c r="AU80" s="37">
        <f t="shared" ref="AU80:BV80" si="340">SUM(AU81:AU85)</f>
        <v>0</v>
      </c>
      <c r="AV80" s="37">
        <f t="shared" si="340"/>
        <v>0</v>
      </c>
      <c r="AW80" s="37">
        <f t="shared" si="340"/>
        <v>0</v>
      </c>
      <c r="AX80" s="37">
        <f t="shared" si="340"/>
        <v>0</v>
      </c>
      <c r="AY80" s="37">
        <f t="shared" si="340"/>
        <v>0</v>
      </c>
      <c r="AZ80" s="37">
        <f t="shared" si="340"/>
        <v>0</v>
      </c>
      <c r="BA80" s="38">
        <f t="shared" si="340"/>
        <v>0</v>
      </c>
      <c r="BB80" s="37">
        <f t="shared" si="340"/>
        <v>0</v>
      </c>
      <c r="BC80" s="37">
        <f t="shared" si="340"/>
        <v>0</v>
      </c>
      <c r="BD80" s="91">
        <f t="shared" si="340"/>
        <v>0</v>
      </c>
      <c r="BE80" s="91">
        <f t="shared" si="340"/>
        <v>0</v>
      </c>
      <c r="BF80" s="91">
        <f t="shared" si="340"/>
        <v>0</v>
      </c>
      <c r="BG80" s="37">
        <f t="shared" si="340"/>
        <v>0</v>
      </c>
      <c r="BH80" s="62">
        <f t="shared" si="340"/>
        <v>0</v>
      </c>
      <c r="BI80" s="37">
        <f t="shared" si="340"/>
        <v>0</v>
      </c>
      <c r="BJ80" s="37">
        <f t="shared" si="340"/>
        <v>0</v>
      </c>
      <c r="BK80" s="138">
        <f t="shared" si="340"/>
        <v>0</v>
      </c>
      <c r="BL80" s="138">
        <f t="shared" si="340"/>
        <v>0</v>
      </c>
      <c r="BM80" s="138">
        <f t="shared" si="340"/>
        <v>0</v>
      </c>
      <c r="BN80" s="37">
        <f t="shared" si="340"/>
        <v>0</v>
      </c>
      <c r="BO80" s="38">
        <f t="shared" si="340"/>
        <v>1</v>
      </c>
      <c r="BP80" s="37">
        <f t="shared" si="340"/>
        <v>0</v>
      </c>
      <c r="BQ80" s="37">
        <f t="shared" si="340"/>
        <v>0</v>
      </c>
      <c r="BR80" s="37">
        <f t="shared" si="340"/>
        <v>0</v>
      </c>
      <c r="BS80" s="37">
        <f t="shared" si="340"/>
        <v>0</v>
      </c>
      <c r="BT80" s="37">
        <f t="shared" si="340"/>
        <v>0</v>
      </c>
      <c r="BU80" s="37">
        <f t="shared" si="340"/>
        <v>0</v>
      </c>
      <c r="BV80" s="38">
        <f t="shared" si="340"/>
        <v>0</v>
      </c>
      <c r="BW80" s="41">
        <f>AN80-L80-S80-Z80</f>
        <v>0</v>
      </c>
      <c r="BX80" s="41">
        <f>AO80-M80-T80-AA80</f>
        <v>0</v>
      </c>
      <c r="BY80" s="41">
        <f t="shared" ref="BY80:BY84" si="341">AP80-N80-U80-AB80</f>
        <v>0</v>
      </c>
      <c r="BZ80" s="41">
        <f t="shared" ref="BZ80:BZ84" si="342">AQ80-O80-V80-AC80</f>
        <v>0</v>
      </c>
      <c r="CA80" s="41">
        <f t="shared" ref="CA80:CA84" si="343">AR80-P80-W80-AD80</f>
        <v>0</v>
      </c>
      <c r="CB80" s="41">
        <f t="shared" ref="CB80:CB84" si="344">AS80-Q80-X80-AE80</f>
        <v>0</v>
      </c>
      <c r="CC80" s="42">
        <f t="shared" ref="CC80:CC84" si="345">AT80-R80-Y80-AF80</f>
        <v>1</v>
      </c>
      <c r="CD80" s="31" t="s">
        <v>136</v>
      </c>
    </row>
    <row r="81" spans="1:82" s="1" customFormat="1" ht="22.5" x14ac:dyDescent="0.2">
      <c r="A81" s="55" t="s">
        <v>139</v>
      </c>
      <c r="B81" s="63" t="s">
        <v>246</v>
      </c>
      <c r="C81" s="76" t="s">
        <v>247</v>
      </c>
      <c r="D81" s="24" t="s">
        <v>136</v>
      </c>
      <c r="E81" s="56">
        <f t="shared" ref="E81:K81" si="346">L81+S81+Z81+AG81</f>
        <v>0</v>
      </c>
      <c r="F81" s="56">
        <f t="shared" si="346"/>
        <v>0</v>
      </c>
      <c r="G81" s="56">
        <f t="shared" si="346"/>
        <v>0</v>
      </c>
      <c r="H81" s="56">
        <f t="shared" si="346"/>
        <v>0</v>
      </c>
      <c r="I81" s="56">
        <f t="shared" si="346"/>
        <v>0</v>
      </c>
      <c r="J81" s="56">
        <f t="shared" si="346"/>
        <v>0</v>
      </c>
      <c r="K81" s="57">
        <f t="shared" si="346"/>
        <v>4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  <c r="R81" s="57">
        <v>0</v>
      </c>
      <c r="S81" s="56">
        <v>0</v>
      </c>
      <c r="T81" s="56">
        <v>0</v>
      </c>
      <c r="U81" s="56">
        <v>0</v>
      </c>
      <c r="V81" s="56">
        <v>0</v>
      </c>
      <c r="W81" s="56">
        <v>0</v>
      </c>
      <c r="X81" s="56">
        <v>0</v>
      </c>
      <c r="Y81" s="64">
        <v>0</v>
      </c>
      <c r="Z81" s="56">
        <v>0</v>
      </c>
      <c r="AA81" s="56">
        <v>0</v>
      </c>
      <c r="AB81" s="56">
        <v>0</v>
      </c>
      <c r="AC81" s="56">
        <v>0</v>
      </c>
      <c r="AD81" s="56">
        <v>0</v>
      </c>
      <c r="AE81" s="56">
        <v>0</v>
      </c>
      <c r="AF81" s="57">
        <v>0</v>
      </c>
      <c r="AG81" s="56">
        <v>0</v>
      </c>
      <c r="AH81" s="56">
        <v>0</v>
      </c>
      <c r="AI81" s="56">
        <v>0</v>
      </c>
      <c r="AJ81" s="56">
        <v>0</v>
      </c>
      <c r="AK81" s="56">
        <v>0</v>
      </c>
      <c r="AL81" s="56">
        <v>0</v>
      </c>
      <c r="AM81" s="82">
        <v>4</v>
      </c>
      <c r="AN81" s="56">
        <f t="shared" ref="AN81:AT81" si="347">AU81+BB81+BI81+BP81</f>
        <v>0</v>
      </c>
      <c r="AO81" s="56">
        <f t="shared" si="347"/>
        <v>0</v>
      </c>
      <c r="AP81" s="83">
        <f t="shared" si="347"/>
        <v>0</v>
      </c>
      <c r="AQ81" s="83">
        <f t="shared" si="347"/>
        <v>0</v>
      </c>
      <c r="AR81" s="83">
        <f t="shared" si="347"/>
        <v>0</v>
      </c>
      <c r="AS81" s="56">
        <f t="shared" si="347"/>
        <v>0</v>
      </c>
      <c r="AT81" s="57">
        <f t="shared" si="347"/>
        <v>0</v>
      </c>
      <c r="AU81" s="56">
        <v>0</v>
      </c>
      <c r="AV81" s="56">
        <v>0</v>
      </c>
      <c r="AW81" s="56">
        <v>0</v>
      </c>
      <c r="AX81" s="56">
        <v>0</v>
      </c>
      <c r="AY81" s="56">
        <v>0</v>
      </c>
      <c r="AZ81" s="56">
        <v>0</v>
      </c>
      <c r="BA81" s="57">
        <v>0</v>
      </c>
      <c r="BB81" s="56">
        <v>0</v>
      </c>
      <c r="BC81" s="56">
        <v>0</v>
      </c>
      <c r="BD81" s="83">
        <v>0</v>
      </c>
      <c r="BE81" s="83">
        <v>0</v>
      </c>
      <c r="BF81" s="83">
        <v>0</v>
      </c>
      <c r="BG81" s="56">
        <v>0</v>
      </c>
      <c r="BH81" s="64">
        <v>0</v>
      </c>
      <c r="BI81" s="56">
        <v>0</v>
      </c>
      <c r="BJ81" s="56">
        <v>0</v>
      </c>
      <c r="BK81" s="137">
        <v>0</v>
      </c>
      <c r="BL81" s="137">
        <v>0</v>
      </c>
      <c r="BM81" s="137">
        <v>0</v>
      </c>
      <c r="BN81" s="56">
        <v>0</v>
      </c>
      <c r="BO81" s="57">
        <v>0</v>
      </c>
      <c r="BP81" s="56">
        <v>0</v>
      </c>
      <c r="BQ81" s="56">
        <v>0</v>
      </c>
      <c r="BR81" s="56">
        <v>0</v>
      </c>
      <c r="BS81" s="56">
        <v>0</v>
      </c>
      <c r="BT81" s="56">
        <v>0</v>
      </c>
      <c r="BU81" s="56">
        <v>0</v>
      </c>
      <c r="BV81" s="57">
        <v>0</v>
      </c>
      <c r="BW81" s="58">
        <f t="shared" ref="BW81:BW84" si="348">AN81-L81-S81-Z81</f>
        <v>0</v>
      </c>
      <c r="BX81" s="58">
        <f t="shared" ref="BX81:BX84" si="349">AO81-M81-T81-AA81</f>
        <v>0</v>
      </c>
      <c r="BY81" s="58">
        <f t="shared" si="341"/>
        <v>0</v>
      </c>
      <c r="BZ81" s="58">
        <f t="shared" si="342"/>
        <v>0</v>
      </c>
      <c r="CA81" s="58">
        <f t="shared" si="343"/>
        <v>0</v>
      </c>
      <c r="CB81" s="58">
        <f t="shared" si="344"/>
        <v>0</v>
      </c>
      <c r="CC81" s="59">
        <f t="shared" si="345"/>
        <v>0</v>
      </c>
      <c r="CD81" s="33" t="s">
        <v>136</v>
      </c>
    </row>
    <row r="82" spans="1:82" s="1" customFormat="1" ht="22.5" x14ac:dyDescent="0.2">
      <c r="A82" s="55" t="s">
        <v>139</v>
      </c>
      <c r="B82" s="63" t="s">
        <v>248</v>
      </c>
      <c r="C82" s="76" t="s">
        <v>249</v>
      </c>
      <c r="D82" s="24" t="s">
        <v>136</v>
      </c>
      <c r="E82" s="56">
        <f t="shared" ref="E82:E83" si="350">L82+S82+Z82+AG82</f>
        <v>0</v>
      </c>
      <c r="F82" s="56">
        <f t="shared" ref="F82:F83" si="351">M82+T82+AA82+AH82</f>
        <v>0</v>
      </c>
      <c r="G82" s="56">
        <f t="shared" ref="G82:G83" si="352">N82+U82+AB82+AI82</f>
        <v>0</v>
      </c>
      <c r="H82" s="56">
        <f t="shared" ref="H82:H83" si="353">O82+V82+AC82+AJ82</f>
        <v>0</v>
      </c>
      <c r="I82" s="56">
        <f t="shared" ref="I82:I83" si="354">P82+W82+AD82+AK82</f>
        <v>0</v>
      </c>
      <c r="J82" s="56">
        <f t="shared" ref="J82:J83" si="355">Q82+X82+AE82+AL82</f>
        <v>0</v>
      </c>
      <c r="K82" s="57">
        <f t="shared" ref="K82:K83" si="356">R82+Y82+AF82+AM82</f>
        <v>2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  <c r="R82" s="57">
        <v>0</v>
      </c>
      <c r="S82" s="56">
        <v>0</v>
      </c>
      <c r="T82" s="56">
        <v>0</v>
      </c>
      <c r="U82" s="56">
        <v>0</v>
      </c>
      <c r="V82" s="56">
        <v>0</v>
      </c>
      <c r="W82" s="56">
        <v>0</v>
      </c>
      <c r="X82" s="56">
        <v>0</v>
      </c>
      <c r="Y82" s="64">
        <v>0</v>
      </c>
      <c r="Z82" s="56">
        <v>0</v>
      </c>
      <c r="AA82" s="56">
        <v>0</v>
      </c>
      <c r="AB82" s="56">
        <v>0</v>
      </c>
      <c r="AC82" s="56">
        <v>0</v>
      </c>
      <c r="AD82" s="56">
        <v>0</v>
      </c>
      <c r="AE82" s="56">
        <v>0</v>
      </c>
      <c r="AF82" s="57">
        <v>0</v>
      </c>
      <c r="AG82" s="56">
        <v>0</v>
      </c>
      <c r="AH82" s="56">
        <v>0</v>
      </c>
      <c r="AI82" s="56">
        <v>0</v>
      </c>
      <c r="AJ82" s="56">
        <v>0</v>
      </c>
      <c r="AK82" s="56">
        <v>0</v>
      </c>
      <c r="AL82" s="56">
        <v>0</v>
      </c>
      <c r="AM82" s="82">
        <v>2</v>
      </c>
      <c r="AN82" s="56">
        <f t="shared" ref="AN82:AT83" si="357">AU82+BB82+BI82+BP82</f>
        <v>0</v>
      </c>
      <c r="AO82" s="56">
        <f t="shared" si="357"/>
        <v>0</v>
      </c>
      <c r="AP82" s="83">
        <f t="shared" si="357"/>
        <v>0</v>
      </c>
      <c r="AQ82" s="83">
        <f t="shared" si="357"/>
        <v>0</v>
      </c>
      <c r="AR82" s="83">
        <f t="shared" si="357"/>
        <v>0</v>
      </c>
      <c r="AS82" s="56">
        <f t="shared" si="357"/>
        <v>0</v>
      </c>
      <c r="AT82" s="57">
        <f t="shared" si="357"/>
        <v>0</v>
      </c>
      <c r="AU82" s="56">
        <v>0</v>
      </c>
      <c r="AV82" s="56">
        <v>0</v>
      </c>
      <c r="AW82" s="56">
        <v>0</v>
      </c>
      <c r="AX82" s="56">
        <v>0</v>
      </c>
      <c r="AY82" s="56">
        <v>0</v>
      </c>
      <c r="AZ82" s="56">
        <v>0</v>
      </c>
      <c r="BA82" s="57">
        <v>0</v>
      </c>
      <c r="BB82" s="56">
        <v>0</v>
      </c>
      <c r="BC82" s="56">
        <v>0</v>
      </c>
      <c r="BD82" s="83">
        <v>0</v>
      </c>
      <c r="BE82" s="83">
        <v>0</v>
      </c>
      <c r="BF82" s="83">
        <v>0</v>
      </c>
      <c r="BG82" s="56">
        <v>0</v>
      </c>
      <c r="BH82" s="64">
        <v>0</v>
      </c>
      <c r="BI82" s="56">
        <v>0</v>
      </c>
      <c r="BJ82" s="56">
        <v>0</v>
      </c>
      <c r="BK82" s="137">
        <v>0</v>
      </c>
      <c r="BL82" s="137">
        <v>0</v>
      </c>
      <c r="BM82" s="137">
        <v>0</v>
      </c>
      <c r="BN82" s="56">
        <v>0</v>
      </c>
      <c r="BO82" s="57">
        <v>0</v>
      </c>
      <c r="BP82" s="56">
        <v>0</v>
      </c>
      <c r="BQ82" s="56">
        <v>0</v>
      </c>
      <c r="BR82" s="56">
        <v>0</v>
      </c>
      <c r="BS82" s="56">
        <v>0</v>
      </c>
      <c r="BT82" s="56">
        <v>0</v>
      </c>
      <c r="BU82" s="56">
        <v>0</v>
      </c>
      <c r="BV82" s="57">
        <v>0</v>
      </c>
      <c r="BW82" s="58">
        <f t="shared" si="348"/>
        <v>0</v>
      </c>
      <c r="BX82" s="58">
        <f t="shared" si="349"/>
        <v>0</v>
      </c>
      <c r="BY82" s="58">
        <f t="shared" si="341"/>
        <v>0</v>
      </c>
      <c r="BZ82" s="58">
        <f t="shared" si="342"/>
        <v>0</v>
      </c>
      <c r="CA82" s="58">
        <f t="shared" si="343"/>
        <v>0</v>
      </c>
      <c r="CB82" s="58">
        <f t="shared" si="344"/>
        <v>0</v>
      </c>
      <c r="CC82" s="59">
        <f t="shared" si="345"/>
        <v>0</v>
      </c>
      <c r="CD82" s="33" t="s">
        <v>136</v>
      </c>
    </row>
    <row r="83" spans="1:82" s="1" customFormat="1" ht="22.5" x14ac:dyDescent="0.2">
      <c r="A83" s="55" t="s">
        <v>139</v>
      </c>
      <c r="B83" s="63" t="s">
        <v>250</v>
      </c>
      <c r="C83" s="76" t="s">
        <v>251</v>
      </c>
      <c r="D83" s="24" t="s">
        <v>136</v>
      </c>
      <c r="E83" s="56">
        <f t="shared" si="350"/>
        <v>0</v>
      </c>
      <c r="F83" s="56">
        <f t="shared" si="351"/>
        <v>0</v>
      </c>
      <c r="G83" s="56">
        <f t="shared" si="352"/>
        <v>0</v>
      </c>
      <c r="H83" s="56">
        <f t="shared" si="353"/>
        <v>0</v>
      </c>
      <c r="I83" s="56">
        <f t="shared" si="354"/>
        <v>0</v>
      </c>
      <c r="J83" s="56">
        <f t="shared" si="355"/>
        <v>0</v>
      </c>
      <c r="K83" s="57">
        <f t="shared" si="356"/>
        <v>2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  <c r="R83" s="57">
        <v>0</v>
      </c>
      <c r="S83" s="56">
        <v>0</v>
      </c>
      <c r="T83" s="56">
        <v>0</v>
      </c>
      <c r="U83" s="56">
        <v>0</v>
      </c>
      <c r="V83" s="56">
        <v>0</v>
      </c>
      <c r="W83" s="56">
        <v>0</v>
      </c>
      <c r="X83" s="56">
        <v>0</v>
      </c>
      <c r="Y83" s="64">
        <v>0</v>
      </c>
      <c r="Z83" s="56">
        <v>0</v>
      </c>
      <c r="AA83" s="56">
        <v>0</v>
      </c>
      <c r="AB83" s="56">
        <v>0</v>
      </c>
      <c r="AC83" s="56">
        <v>0</v>
      </c>
      <c r="AD83" s="56">
        <v>0</v>
      </c>
      <c r="AE83" s="56">
        <v>0</v>
      </c>
      <c r="AF83" s="57">
        <v>0</v>
      </c>
      <c r="AG83" s="56">
        <v>0</v>
      </c>
      <c r="AH83" s="56">
        <v>0</v>
      </c>
      <c r="AI83" s="56">
        <v>0</v>
      </c>
      <c r="AJ83" s="56">
        <v>0</v>
      </c>
      <c r="AK83" s="56">
        <v>0</v>
      </c>
      <c r="AL83" s="56">
        <v>0</v>
      </c>
      <c r="AM83" s="82">
        <v>2</v>
      </c>
      <c r="AN83" s="56">
        <f t="shared" si="357"/>
        <v>0</v>
      </c>
      <c r="AO83" s="56">
        <f t="shared" si="357"/>
        <v>0</v>
      </c>
      <c r="AP83" s="83">
        <f t="shared" si="357"/>
        <v>0</v>
      </c>
      <c r="AQ83" s="83">
        <f t="shared" si="357"/>
        <v>0</v>
      </c>
      <c r="AR83" s="83">
        <f t="shared" si="357"/>
        <v>0</v>
      </c>
      <c r="AS83" s="56">
        <f t="shared" si="357"/>
        <v>0</v>
      </c>
      <c r="AT83" s="57">
        <f t="shared" si="357"/>
        <v>0</v>
      </c>
      <c r="AU83" s="56">
        <v>0</v>
      </c>
      <c r="AV83" s="56">
        <v>0</v>
      </c>
      <c r="AW83" s="56">
        <v>0</v>
      </c>
      <c r="AX83" s="56">
        <v>0</v>
      </c>
      <c r="AY83" s="56">
        <v>0</v>
      </c>
      <c r="AZ83" s="56">
        <v>0</v>
      </c>
      <c r="BA83" s="57">
        <v>0</v>
      </c>
      <c r="BB83" s="56">
        <v>0</v>
      </c>
      <c r="BC83" s="56">
        <v>0</v>
      </c>
      <c r="BD83" s="83">
        <v>0</v>
      </c>
      <c r="BE83" s="83">
        <v>0</v>
      </c>
      <c r="BF83" s="83">
        <v>0</v>
      </c>
      <c r="BG83" s="56">
        <v>0</v>
      </c>
      <c r="BH83" s="64">
        <v>0</v>
      </c>
      <c r="BI83" s="56">
        <v>0</v>
      </c>
      <c r="BJ83" s="56">
        <v>0</v>
      </c>
      <c r="BK83" s="137">
        <v>0</v>
      </c>
      <c r="BL83" s="137">
        <v>0</v>
      </c>
      <c r="BM83" s="137">
        <v>0</v>
      </c>
      <c r="BN83" s="56">
        <v>0</v>
      </c>
      <c r="BO83" s="57">
        <v>0</v>
      </c>
      <c r="BP83" s="56">
        <v>0</v>
      </c>
      <c r="BQ83" s="56">
        <v>0</v>
      </c>
      <c r="BR83" s="56">
        <v>0</v>
      </c>
      <c r="BS83" s="56">
        <v>0</v>
      </c>
      <c r="BT83" s="56">
        <v>0</v>
      </c>
      <c r="BU83" s="56">
        <v>0</v>
      </c>
      <c r="BV83" s="57">
        <v>0</v>
      </c>
      <c r="BW83" s="58">
        <f t="shared" si="348"/>
        <v>0</v>
      </c>
      <c r="BX83" s="58">
        <f t="shared" si="349"/>
        <v>0</v>
      </c>
      <c r="BY83" s="58">
        <f t="shared" si="341"/>
        <v>0</v>
      </c>
      <c r="BZ83" s="58">
        <f t="shared" si="342"/>
        <v>0</v>
      </c>
      <c r="CA83" s="58">
        <f t="shared" si="343"/>
        <v>0</v>
      </c>
      <c r="CB83" s="58">
        <f t="shared" si="344"/>
        <v>0</v>
      </c>
      <c r="CC83" s="59">
        <f t="shared" si="345"/>
        <v>0</v>
      </c>
      <c r="CD83" s="33" t="s">
        <v>136</v>
      </c>
    </row>
    <row r="84" spans="1:82" s="1" customFormat="1" ht="22.5" x14ac:dyDescent="0.2">
      <c r="A84" s="55" t="s">
        <v>124</v>
      </c>
      <c r="B84" s="63" t="s">
        <v>252</v>
      </c>
      <c r="C84" s="76" t="s">
        <v>253</v>
      </c>
      <c r="D84" s="24" t="s">
        <v>136</v>
      </c>
      <c r="E84" s="56">
        <f t="shared" ref="E84:K84" si="358">L84+S84+Z84+AG84</f>
        <v>0</v>
      </c>
      <c r="F84" s="56">
        <f t="shared" si="358"/>
        <v>0</v>
      </c>
      <c r="G84" s="56">
        <f t="shared" si="358"/>
        <v>0</v>
      </c>
      <c r="H84" s="56">
        <f t="shared" si="358"/>
        <v>0</v>
      </c>
      <c r="I84" s="56">
        <f t="shared" si="358"/>
        <v>0</v>
      </c>
      <c r="J84" s="56">
        <f t="shared" si="358"/>
        <v>0</v>
      </c>
      <c r="K84" s="57">
        <f t="shared" si="358"/>
        <v>2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  <c r="R84" s="57">
        <v>0</v>
      </c>
      <c r="S84" s="56">
        <v>0</v>
      </c>
      <c r="T84" s="56">
        <v>0</v>
      </c>
      <c r="U84" s="56">
        <v>0</v>
      </c>
      <c r="V84" s="56">
        <v>0</v>
      </c>
      <c r="W84" s="56">
        <v>0</v>
      </c>
      <c r="X84" s="56">
        <v>0</v>
      </c>
      <c r="Y84" s="57">
        <v>0</v>
      </c>
      <c r="Z84" s="56">
        <v>0</v>
      </c>
      <c r="AA84" s="56">
        <v>0</v>
      </c>
      <c r="AB84" s="56">
        <v>0</v>
      </c>
      <c r="AC84" s="56">
        <v>0</v>
      </c>
      <c r="AD84" s="56">
        <v>0</v>
      </c>
      <c r="AE84" s="56">
        <v>0</v>
      </c>
      <c r="AF84" s="57">
        <v>0</v>
      </c>
      <c r="AG84" s="56">
        <v>0</v>
      </c>
      <c r="AH84" s="56">
        <v>0</v>
      </c>
      <c r="AI84" s="56">
        <v>0</v>
      </c>
      <c r="AJ84" s="56">
        <v>0</v>
      </c>
      <c r="AK84" s="56">
        <v>0</v>
      </c>
      <c r="AL84" s="56">
        <v>0</v>
      </c>
      <c r="AM84" s="82">
        <v>2</v>
      </c>
      <c r="AN84" s="56">
        <f t="shared" ref="AN84:AT84" si="359">AU84+BB84+BI84+BP84</f>
        <v>0</v>
      </c>
      <c r="AO84" s="56">
        <f t="shared" si="359"/>
        <v>0</v>
      </c>
      <c r="AP84" s="83">
        <f t="shared" si="359"/>
        <v>0</v>
      </c>
      <c r="AQ84" s="83">
        <f t="shared" si="359"/>
        <v>0</v>
      </c>
      <c r="AR84" s="83">
        <f t="shared" si="359"/>
        <v>0</v>
      </c>
      <c r="AS84" s="56">
        <f t="shared" si="359"/>
        <v>0</v>
      </c>
      <c r="AT84" s="57">
        <f t="shared" si="359"/>
        <v>0</v>
      </c>
      <c r="AU84" s="56">
        <v>0</v>
      </c>
      <c r="AV84" s="56">
        <v>0</v>
      </c>
      <c r="AW84" s="56">
        <v>0</v>
      </c>
      <c r="AX84" s="56">
        <v>0</v>
      </c>
      <c r="AY84" s="56">
        <v>0</v>
      </c>
      <c r="AZ84" s="56">
        <v>0</v>
      </c>
      <c r="BA84" s="57">
        <v>0</v>
      </c>
      <c r="BB84" s="56">
        <v>0</v>
      </c>
      <c r="BC84" s="56">
        <v>0</v>
      </c>
      <c r="BD84" s="83">
        <v>0</v>
      </c>
      <c r="BE84" s="83">
        <v>0</v>
      </c>
      <c r="BF84" s="83">
        <v>0</v>
      </c>
      <c r="BG84" s="56">
        <v>0</v>
      </c>
      <c r="BH84" s="64">
        <v>0</v>
      </c>
      <c r="BI84" s="56">
        <v>0</v>
      </c>
      <c r="BJ84" s="56">
        <v>0</v>
      </c>
      <c r="BK84" s="137">
        <v>0</v>
      </c>
      <c r="BL84" s="137">
        <v>0</v>
      </c>
      <c r="BM84" s="137">
        <v>0</v>
      </c>
      <c r="BN84" s="56">
        <v>0</v>
      </c>
      <c r="BO84" s="57">
        <v>0</v>
      </c>
      <c r="BP84" s="56">
        <v>0</v>
      </c>
      <c r="BQ84" s="56">
        <v>0</v>
      </c>
      <c r="BR84" s="56">
        <v>0</v>
      </c>
      <c r="BS84" s="56">
        <v>0</v>
      </c>
      <c r="BT84" s="56">
        <v>0</v>
      </c>
      <c r="BU84" s="56">
        <v>0</v>
      </c>
      <c r="BV84" s="57">
        <v>0</v>
      </c>
      <c r="BW84" s="58">
        <f t="shared" si="348"/>
        <v>0</v>
      </c>
      <c r="BX84" s="58">
        <f t="shared" si="349"/>
        <v>0</v>
      </c>
      <c r="BY84" s="58">
        <f t="shared" si="341"/>
        <v>0</v>
      </c>
      <c r="BZ84" s="58">
        <f t="shared" si="342"/>
        <v>0</v>
      </c>
      <c r="CA84" s="58">
        <f t="shared" si="343"/>
        <v>0</v>
      </c>
      <c r="CB84" s="58">
        <f t="shared" si="344"/>
        <v>0</v>
      </c>
      <c r="CC84" s="59">
        <f t="shared" si="345"/>
        <v>0</v>
      </c>
      <c r="CD84" s="32" t="s">
        <v>136</v>
      </c>
    </row>
    <row r="85" spans="1:82" s="1" customFormat="1" ht="67.5" x14ac:dyDescent="0.2">
      <c r="A85" s="55" t="s">
        <v>139</v>
      </c>
      <c r="B85" s="63" t="s">
        <v>304</v>
      </c>
      <c r="C85" s="61" t="s">
        <v>305</v>
      </c>
      <c r="D85" s="24" t="s">
        <v>136</v>
      </c>
      <c r="E85" s="56" t="s">
        <v>136</v>
      </c>
      <c r="F85" s="56" t="s">
        <v>136</v>
      </c>
      <c r="G85" s="56" t="s">
        <v>136</v>
      </c>
      <c r="H85" s="56" t="s">
        <v>136</v>
      </c>
      <c r="I85" s="56" t="s">
        <v>136</v>
      </c>
      <c r="J85" s="56" t="s">
        <v>136</v>
      </c>
      <c r="K85" s="56" t="s">
        <v>136</v>
      </c>
      <c r="L85" s="56" t="s">
        <v>136</v>
      </c>
      <c r="M85" s="56" t="s">
        <v>136</v>
      </c>
      <c r="N85" s="56" t="s">
        <v>136</v>
      </c>
      <c r="O85" s="56" t="s">
        <v>136</v>
      </c>
      <c r="P85" s="56" t="s">
        <v>136</v>
      </c>
      <c r="Q85" s="56" t="s">
        <v>136</v>
      </c>
      <c r="R85" s="56" t="s">
        <v>136</v>
      </c>
      <c r="S85" s="56" t="s">
        <v>136</v>
      </c>
      <c r="T85" s="56" t="s">
        <v>136</v>
      </c>
      <c r="U85" s="56" t="s">
        <v>136</v>
      </c>
      <c r="V85" s="56" t="s">
        <v>136</v>
      </c>
      <c r="W85" s="56" t="s">
        <v>136</v>
      </c>
      <c r="X85" s="56" t="s">
        <v>136</v>
      </c>
      <c r="Y85" s="56" t="s">
        <v>136</v>
      </c>
      <c r="Z85" s="56" t="s">
        <v>136</v>
      </c>
      <c r="AA85" s="56" t="s">
        <v>136</v>
      </c>
      <c r="AB85" s="56" t="s">
        <v>136</v>
      </c>
      <c r="AC85" s="56" t="s">
        <v>136</v>
      </c>
      <c r="AD85" s="56" t="s">
        <v>136</v>
      </c>
      <c r="AE85" s="56" t="s">
        <v>136</v>
      </c>
      <c r="AF85" s="56" t="s">
        <v>136</v>
      </c>
      <c r="AG85" s="56" t="s">
        <v>136</v>
      </c>
      <c r="AH85" s="56" t="s">
        <v>136</v>
      </c>
      <c r="AI85" s="56" t="s">
        <v>136</v>
      </c>
      <c r="AJ85" s="56" t="s">
        <v>136</v>
      </c>
      <c r="AK85" s="56" t="s">
        <v>136</v>
      </c>
      <c r="AL85" s="56" t="s">
        <v>136</v>
      </c>
      <c r="AM85" s="56" t="s">
        <v>136</v>
      </c>
      <c r="AN85" s="56">
        <f t="shared" si="304"/>
        <v>0</v>
      </c>
      <c r="AO85" s="56">
        <f t="shared" si="305"/>
        <v>0</v>
      </c>
      <c r="AP85" s="83">
        <f t="shared" si="306"/>
        <v>0</v>
      </c>
      <c r="AQ85" s="83">
        <f t="shared" si="307"/>
        <v>0</v>
      </c>
      <c r="AR85" s="83">
        <f t="shared" si="308"/>
        <v>0</v>
      </c>
      <c r="AS85" s="56">
        <f t="shared" si="309"/>
        <v>0</v>
      </c>
      <c r="AT85" s="57">
        <f t="shared" si="310"/>
        <v>1</v>
      </c>
      <c r="AU85" s="56">
        <v>0</v>
      </c>
      <c r="AV85" s="56">
        <v>0</v>
      </c>
      <c r="AW85" s="56">
        <v>0</v>
      </c>
      <c r="AX85" s="56">
        <v>0</v>
      </c>
      <c r="AY85" s="56">
        <v>0</v>
      </c>
      <c r="AZ85" s="56">
        <v>0</v>
      </c>
      <c r="BA85" s="57">
        <v>0</v>
      </c>
      <c r="BB85" s="56">
        <v>0</v>
      </c>
      <c r="BC85" s="56">
        <v>0</v>
      </c>
      <c r="BD85" s="83">
        <v>0</v>
      </c>
      <c r="BE85" s="83">
        <v>0</v>
      </c>
      <c r="BF85" s="83">
        <v>0</v>
      </c>
      <c r="BG85" s="56">
        <v>0</v>
      </c>
      <c r="BH85" s="64">
        <v>0</v>
      </c>
      <c r="BI85" s="56">
        <v>0</v>
      </c>
      <c r="BJ85" s="56">
        <v>0</v>
      </c>
      <c r="BK85" s="137">
        <v>0</v>
      </c>
      <c r="BL85" s="137">
        <v>0</v>
      </c>
      <c r="BM85" s="137">
        <v>0</v>
      </c>
      <c r="BN85" s="56">
        <v>0</v>
      </c>
      <c r="BO85" s="57">
        <v>1</v>
      </c>
      <c r="BP85" s="56">
        <v>0</v>
      </c>
      <c r="BQ85" s="56">
        <v>0</v>
      </c>
      <c r="BR85" s="56">
        <v>0</v>
      </c>
      <c r="BS85" s="56">
        <v>0</v>
      </c>
      <c r="BT85" s="56">
        <v>0</v>
      </c>
      <c r="BU85" s="56">
        <v>0</v>
      </c>
      <c r="BV85" s="57">
        <v>0</v>
      </c>
      <c r="BW85" s="58" t="s">
        <v>136</v>
      </c>
      <c r="BX85" s="58" t="s">
        <v>136</v>
      </c>
      <c r="BY85" s="58" t="s">
        <v>136</v>
      </c>
      <c r="BZ85" s="58" t="s">
        <v>136</v>
      </c>
      <c r="CA85" s="58" t="s">
        <v>136</v>
      </c>
      <c r="CB85" s="58" t="s">
        <v>136</v>
      </c>
      <c r="CC85" s="58" t="s">
        <v>136</v>
      </c>
      <c r="CD85" s="33" t="s">
        <v>136</v>
      </c>
    </row>
    <row r="86" spans="1:82" s="23" customFormat="1" ht="31.5" x14ac:dyDescent="0.15">
      <c r="A86" s="49" t="s">
        <v>125</v>
      </c>
      <c r="B86" s="65" t="s">
        <v>126</v>
      </c>
      <c r="C86" s="36" t="s">
        <v>141</v>
      </c>
      <c r="D86" s="36" t="s">
        <v>136</v>
      </c>
      <c r="E86" s="37">
        <f t="shared" si="296"/>
        <v>0</v>
      </c>
      <c r="F86" s="37">
        <f t="shared" si="297"/>
        <v>0</v>
      </c>
      <c r="G86" s="37">
        <f t="shared" si="298"/>
        <v>0</v>
      </c>
      <c r="H86" s="37">
        <f t="shared" si="299"/>
        <v>0</v>
      </c>
      <c r="I86" s="37">
        <f t="shared" si="300"/>
        <v>6.8760000000000012</v>
      </c>
      <c r="J86" s="37">
        <f t="shared" si="301"/>
        <v>0</v>
      </c>
      <c r="K86" s="38">
        <f t="shared" si="302"/>
        <v>0</v>
      </c>
      <c r="L86" s="37">
        <f t="shared" ref="L86:AM86" si="360">L87+L96</f>
        <v>0</v>
      </c>
      <c r="M86" s="37">
        <f t="shared" si="360"/>
        <v>0</v>
      </c>
      <c r="N86" s="37">
        <f t="shared" si="360"/>
        <v>0</v>
      </c>
      <c r="O86" s="37">
        <f t="shared" si="360"/>
        <v>0</v>
      </c>
      <c r="P86" s="37">
        <f t="shared" si="360"/>
        <v>0</v>
      </c>
      <c r="Q86" s="37">
        <f t="shared" si="360"/>
        <v>0</v>
      </c>
      <c r="R86" s="38">
        <f t="shared" si="360"/>
        <v>0</v>
      </c>
      <c r="S86" s="37">
        <f t="shared" si="360"/>
        <v>0</v>
      </c>
      <c r="T86" s="37">
        <f t="shared" si="360"/>
        <v>0</v>
      </c>
      <c r="U86" s="37">
        <f t="shared" si="360"/>
        <v>0</v>
      </c>
      <c r="V86" s="37">
        <f t="shared" si="360"/>
        <v>0</v>
      </c>
      <c r="W86" s="37">
        <f t="shared" si="360"/>
        <v>0</v>
      </c>
      <c r="X86" s="37">
        <f t="shared" si="360"/>
        <v>0</v>
      </c>
      <c r="Y86" s="38">
        <f t="shared" si="360"/>
        <v>0</v>
      </c>
      <c r="Z86" s="37">
        <f t="shared" si="360"/>
        <v>0</v>
      </c>
      <c r="AA86" s="37">
        <f t="shared" si="360"/>
        <v>0</v>
      </c>
      <c r="AB86" s="37">
        <f t="shared" si="360"/>
        <v>0</v>
      </c>
      <c r="AC86" s="37">
        <f t="shared" si="360"/>
        <v>0</v>
      </c>
      <c r="AD86" s="37">
        <f t="shared" si="360"/>
        <v>0</v>
      </c>
      <c r="AE86" s="37">
        <f t="shared" si="360"/>
        <v>0</v>
      </c>
      <c r="AF86" s="38">
        <f t="shared" si="360"/>
        <v>0</v>
      </c>
      <c r="AG86" s="37">
        <f t="shared" si="360"/>
        <v>0</v>
      </c>
      <c r="AH86" s="37">
        <f t="shared" si="360"/>
        <v>0</v>
      </c>
      <c r="AI86" s="37">
        <f t="shared" si="360"/>
        <v>0</v>
      </c>
      <c r="AJ86" s="37">
        <f t="shared" si="360"/>
        <v>0</v>
      </c>
      <c r="AK86" s="37">
        <f t="shared" si="360"/>
        <v>6.8760000000000012</v>
      </c>
      <c r="AL86" s="37">
        <f t="shared" si="360"/>
        <v>0</v>
      </c>
      <c r="AM86" s="38">
        <f t="shared" si="360"/>
        <v>0</v>
      </c>
      <c r="AN86" s="37">
        <f t="shared" si="304"/>
        <v>0</v>
      </c>
      <c r="AO86" s="37">
        <f t="shared" si="305"/>
        <v>0</v>
      </c>
      <c r="AP86" s="91">
        <f t="shared" si="306"/>
        <v>0</v>
      </c>
      <c r="AQ86" s="91">
        <f t="shared" si="307"/>
        <v>0</v>
      </c>
      <c r="AR86" s="91">
        <f t="shared" si="308"/>
        <v>1.9577</v>
      </c>
      <c r="AS86" s="37">
        <f t="shared" si="309"/>
        <v>0</v>
      </c>
      <c r="AT86" s="38">
        <f t="shared" si="310"/>
        <v>1</v>
      </c>
      <c r="AU86" s="37">
        <f t="shared" ref="AU86:BV86" si="361">AU87+AU96</f>
        <v>0</v>
      </c>
      <c r="AV86" s="37">
        <f t="shared" si="361"/>
        <v>0</v>
      </c>
      <c r="AW86" s="37">
        <f t="shared" si="361"/>
        <v>0</v>
      </c>
      <c r="AX86" s="37">
        <f t="shared" si="361"/>
        <v>0</v>
      </c>
      <c r="AY86" s="37">
        <f t="shared" si="361"/>
        <v>0.45300000000000001</v>
      </c>
      <c r="AZ86" s="37">
        <f t="shared" si="361"/>
        <v>0</v>
      </c>
      <c r="BA86" s="38">
        <f t="shared" si="361"/>
        <v>0</v>
      </c>
      <c r="BB86" s="37">
        <f t="shared" si="361"/>
        <v>0</v>
      </c>
      <c r="BC86" s="37">
        <f t="shared" si="361"/>
        <v>0</v>
      </c>
      <c r="BD86" s="91">
        <f t="shared" si="361"/>
        <v>0</v>
      </c>
      <c r="BE86" s="91">
        <f t="shared" si="361"/>
        <v>0</v>
      </c>
      <c r="BF86" s="91">
        <f t="shared" si="361"/>
        <v>0.22639999999999999</v>
      </c>
      <c r="BG86" s="37">
        <f t="shared" si="361"/>
        <v>0</v>
      </c>
      <c r="BH86" s="62">
        <f t="shared" si="361"/>
        <v>0</v>
      </c>
      <c r="BI86" s="37">
        <f t="shared" si="361"/>
        <v>0</v>
      </c>
      <c r="BJ86" s="37">
        <f t="shared" si="361"/>
        <v>0</v>
      </c>
      <c r="BK86" s="138">
        <f t="shared" si="361"/>
        <v>0</v>
      </c>
      <c r="BL86" s="138">
        <f t="shared" si="361"/>
        <v>0</v>
      </c>
      <c r="BM86" s="138">
        <f t="shared" si="361"/>
        <v>1.2783</v>
      </c>
      <c r="BN86" s="37">
        <f t="shared" si="361"/>
        <v>0</v>
      </c>
      <c r="BO86" s="38">
        <f t="shared" si="361"/>
        <v>1</v>
      </c>
      <c r="BP86" s="37">
        <f t="shared" si="361"/>
        <v>0</v>
      </c>
      <c r="BQ86" s="37">
        <f t="shared" si="361"/>
        <v>0</v>
      </c>
      <c r="BR86" s="37">
        <f t="shared" si="361"/>
        <v>0</v>
      </c>
      <c r="BS86" s="37">
        <f t="shared" si="361"/>
        <v>0</v>
      </c>
      <c r="BT86" s="37">
        <f t="shared" si="361"/>
        <v>0</v>
      </c>
      <c r="BU86" s="37">
        <f t="shared" si="361"/>
        <v>0</v>
      </c>
      <c r="BV86" s="38">
        <f t="shared" si="361"/>
        <v>0</v>
      </c>
      <c r="BW86" s="41">
        <f t="shared" ref="BW86:BW87" si="362">AN86-L86-S86-Z86</f>
        <v>0</v>
      </c>
      <c r="BX86" s="41">
        <f t="shared" ref="BX86:BX87" si="363">AO86-M86-T86-AA86</f>
        <v>0</v>
      </c>
      <c r="BY86" s="41">
        <f t="shared" ref="BY86:BY88" si="364">AP86-N86-U86-AB86</f>
        <v>0</v>
      </c>
      <c r="BZ86" s="41">
        <f t="shared" ref="BZ86:BZ88" si="365">AQ86-O86-V86-AC86</f>
        <v>0</v>
      </c>
      <c r="CA86" s="41">
        <f t="shared" ref="CA86:CA88" si="366">AR86-P86-W86-AD86</f>
        <v>1.9577</v>
      </c>
      <c r="CB86" s="41">
        <f t="shared" ref="CB86:CB88" si="367">AS86-Q86-X86-AE86</f>
        <v>0</v>
      </c>
      <c r="CC86" s="42">
        <f t="shared" ref="CC86:CC88" si="368">AT86-R86-Y86-AF86</f>
        <v>1</v>
      </c>
      <c r="CD86" s="34" t="s">
        <v>136</v>
      </c>
    </row>
    <row r="87" spans="1:82" s="23" customFormat="1" ht="21" x14ac:dyDescent="0.15">
      <c r="A87" s="49" t="s">
        <v>127</v>
      </c>
      <c r="B87" s="65" t="s">
        <v>111</v>
      </c>
      <c r="C87" s="36" t="s">
        <v>141</v>
      </c>
      <c r="D87" s="36" t="s">
        <v>136</v>
      </c>
      <c r="E87" s="37">
        <f t="shared" si="296"/>
        <v>0</v>
      </c>
      <c r="F87" s="37">
        <f t="shared" si="297"/>
        <v>0</v>
      </c>
      <c r="G87" s="37">
        <f t="shared" si="298"/>
        <v>0</v>
      </c>
      <c r="H87" s="37">
        <f t="shared" si="299"/>
        <v>0</v>
      </c>
      <c r="I87" s="37">
        <f t="shared" si="300"/>
        <v>0.16600000000000001</v>
      </c>
      <c r="J87" s="37">
        <f t="shared" si="301"/>
        <v>0</v>
      </c>
      <c r="K87" s="38">
        <f t="shared" si="302"/>
        <v>0</v>
      </c>
      <c r="L87" s="37">
        <f t="shared" ref="L87:AM87" si="369">SUM(L88:L95)</f>
        <v>0</v>
      </c>
      <c r="M87" s="37">
        <f t="shared" si="369"/>
        <v>0</v>
      </c>
      <c r="N87" s="37">
        <f t="shared" si="369"/>
        <v>0</v>
      </c>
      <c r="O87" s="37">
        <f t="shared" si="369"/>
        <v>0</v>
      </c>
      <c r="P87" s="37">
        <f t="shared" si="369"/>
        <v>0</v>
      </c>
      <c r="Q87" s="37">
        <f t="shared" si="369"/>
        <v>0</v>
      </c>
      <c r="R87" s="38">
        <f t="shared" si="369"/>
        <v>0</v>
      </c>
      <c r="S87" s="37">
        <f t="shared" si="369"/>
        <v>0</v>
      </c>
      <c r="T87" s="37">
        <f t="shared" si="369"/>
        <v>0</v>
      </c>
      <c r="U87" s="37">
        <f t="shared" si="369"/>
        <v>0</v>
      </c>
      <c r="V87" s="37">
        <f t="shared" si="369"/>
        <v>0</v>
      </c>
      <c r="W87" s="37">
        <f t="shared" si="369"/>
        <v>0</v>
      </c>
      <c r="X87" s="37">
        <f t="shared" si="369"/>
        <v>0</v>
      </c>
      <c r="Y87" s="38">
        <f t="shared" si="369"/>
        <v>0</v>
      </c>
      <c r="Z87" s="37">
        <f t="shared" si="369"/>
        <v>0</v>
      </c>
      <c r="AA87" s="37">
        <f t="shared" si="369"/>
        <v>0</v>
      </c>
      <c r="AB87" s="37">
        <f t="shared" si="369"/>
        <v>0</v>
      </c>
      <c r="AC87" s="37">
        <f t="shared" si="369"/>
        <v>0</v>
      </c>
      <c r="AD87" s="37">
        <f t="shared" si="369"/>
        <v>0</v>
      </c>
      <c r="AE87" s="37">
        <f t="shared" si="369"/>
        <v>0</v>
      </c>
      <c r="AF87" s="38">
        <f t="shared" si="369"/>
        <v>0</v>
      </c>
      <c r="AG87" s="37">
        <f t="shared" si="369"/>
        <v>0</v>
      </c>
      <c r="AH87" s="37">
        <f t="shared" si="369"/>
        <v>0</v>
      </c>
      <c r="AI87" s="37">
        <f t="shared" si="369"/>
        <v>0</v>
      </c>
      <c r="AJ87" s="37">
        <f t="shared" si="369"/>
        <v>0</v>
      </c>
      <c r="AK87" s="37">
        <f t="shared" si="369"/>
        <v>0.16600000000000001</v>
      </c>
      <c r="AL87" s="37">
        <f t="shared" si="369"/>
        <v>0</v>
      </c>
      <c r="AM87" s="38">
        <f t="shared" si="369"/>
        <v>0</v>
      </c>
      <c r="AN87" s="37">
        <f t="shared" si="304"/>
        <v>0</v>
      </c>
      <c r="AO87" s="37">
        <f t="shared" si="305"/>
        <v>0</v>
      </c>
      <c r="AP87" s="91">
        <f t="shared" si="306"/>
        <v>0</v>
      </c>
      <c r="AQ87" s="91">
        <f t="shared" si="307"/>
        <v>0</v>
      </c>
      <c r="AR87" s="91">
        <f t="shared" si="308"/>
        <v>1.0977000000000001</v>
      </c>
      <c r="AS87" s="37">
        <f t="shared" si="309"/>
        <v>0</v>
      </c>
      <c r="AT87" s="38">
        <f t="shared" si="310"/>
        <v>0</v>
      </c>
      <c r="AU87" s="37">
        <f t="shared" ref="AU87:BV87" si="370">SUM(AU88:AU95)</f>
        <v>0</v>
      </c>
      <c r="AV87" s="37">
        <f t="shared" si="370"/>
        <v>0</v>
      </c>
      <c r="AW87" s="37">
        <f t="shared" si="370"/>
        <v>0</v>
      </c>
      <c r="AX87" s="37">
        <f t="shared" si="370"/>
        <v>0</v>
      </c>
      <c r="AY87" s="37">
        <f t="shared" si="370"/>
        <v>0.45300000000000001</v>
      </c>
      <c r="AZ87" s="37">
        <f t="shared" si="370"/>
        <v>0</v>
      </c>
      <c r="BA87" s="38">
        <f t="shared" si="370"/>
        <v>0</v>
      </c>
      <c r="BB87" s="37">
        <f t="shared" si="370"/>
        <v>0</v>
      </c>
      <c r="BC87" s="37">
        <f t="shared" si="370"/>
        <v>0</v>
      </c>
      <c r="BD87" s="91">
        <f t="shared" si="370"/>
        <v>0</v>
      </c>
      <c r="BE87" s="91">
        <f t="shared" si="370"/>
        <v>0</v>
      </c>
      <c r="BF87" s="91">
        <f t="shared" si="370"/>
        <v>0.22639999999999999</v>
      </c>
      <c r="BG87" s="37">
        <f t="shared" si="370"/>
        <v>0</v>
      </c>
      <c r="BH87" s="62">
        <f t="shared" si="370"/>
        <v>0</v>
      </c>
      <c r="BI87" s="37">
        <f t="shared" si="370"/>
        <v>0</v>
      </c>
      <c r="BJ87" s="37">
        <f t="shared" si="370"/>
        <v>0</v>
      </c>
      <c r="BK87" s="138">
        <f t="shared" si="370"/>
        <v>0</v>
      </c>
      <c r="BL87" s="138">
        <f t="shared" si="370"/>
        <v>0</v>
      </c>
      <c r="BM87" s="138">
        <f t="shared" si="370"/>
        <v>0.41830000000000001</v>
      </c>
      <c r="BN87" s="37">
        <f t="shared" si="370"/>
        <v>0</v>
      </c>
      <c r="BO87" s="38">
        <f t="shared" si="370"/>
        <v>0</v>
      </c>
      <c r="BP87" s="37">
        <f t="shared" si="370"/>
        <v>0</v>
      </c>
      <c r="BQ87" s="37">
        <f t="shared" si="370"/>
        <v>0</v>
      </c>
      <c r="BR87" s="37">
        <f t="shared" si="370"/>
        <v>0</v>
      </c>
      <c r="BS87" s="37">
        <f t="shared" si="370"/>
        <v>0</v>
      </c>
      <c r="BT87" s="37">
        <f t="shared" si="370"/>
        <v>0</v>
      </c>
      <c r="BU87" s="37">
        <f t="shared" si="370"/>
        <v>0</v>
      </c>
      <c r="BV87" s="38">
        <f t="shared" si="370"/>
        <v>0</v>
      </c>
      <c r="BW87" s="41">
        <f t="shared" si="362"/>
        <v>0</v>
      </c>
      <c r="BX87" s="41">
        <f t="shared" si="363"/>
        <v>0</v>
      </c>
      <c r="BY87" s="41">
        <f t="shared" si="364"/>
        <v>0</v>
      </c>
      <c r="BZ87" s="41">
        <f t="shared" si="365"/>
        <v>0</v>
      </c>
      <c r="CA87" s="41">
        <f t="shared" si="366"/>
        <v>1.0977000000000001</v>
      </c>
      <c r="CB87" s="41">
        <f t="shared" si="367"/>
        <v>0</v>
      </c>
      <c r="CC87" s="42">
        <f t="shared" si="368"/>
        <v>0</v>
      </c>
      <c r="CD87" s="31" t="s">
        <v>136</v>
      </c>
    </row>
    <row r="88" spans="1:82" s="1" customFormat="1" ht="56.25" x14ac:dyDescent="0.2">
      <c r="A88" s="55" t="s">
        <v>140</v>
      </c>
      <c r="B88" s="67" t="s">
        <v>306</v>
      </c>
      <c r="C88" s="68" t="s">
        <v>307</v>
      </c>
      <c r="D88" s="24" t="s">
        <v>136</v>
      </c>
      <c r="E88" s="56">
        <f t="shared" ref="E88:K88" si="371">L88+S88+Z88+AG88</f>
        <v>0</v>
      </c>
      <c r="F88" s="56">
        <f t="shared" si="371"/>
        <v>0</v>
      </c>
      <c r="G88" s="56">
        <f t="shared" si="371"/>
        <v>0</v>
      </c>
      <c r="H88" s="56">
        <f t="shared" si="371"/>
        <v>0</v>
      </c>
      <c r="I88" s="56">
        <f t="shared" si="371"/>
        <v>0.16600000000000001</v>
      </c>
      <c r="J88" s="56">
        <f t="shared" si="371"/>
        <v>0</v>
      </c>
      <c r="K88" s="57">
        <f t="shared" si="371"/>
        <v>0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  <c r="R88" s="57">
        <v>0</v>
      </c>
      <c r="S88" s="56">
        <v>0</v>
      </c>
      <c r="T88" s="56">
        <v>0</v>
      </c>
      <c r="U88" s="56">
        <v>0</v>
      </c>
      <c r="V88" s="56">
        <v>0</v>
      </c>
      <c r="W88" s="56">
        <v>0</v>
      </c>
      <c r="X88" s="56">
        <v>0</v>
      </c>
      <c r="Y88" s="57">
        <v>0</v>
      </c>
      <c r="Z88" s="56">
        <v>0</v>
      </c>
      <c r="AA88" s="56">
        <v>0</v>
      </c>
      <c r="AB88" s="56">
        <v>0</v>
      </c>
      <c r="AC88" s="56">
        <v>0</v>
      </c>
      <c r="AD88" s="56">
        <v>0</v>
      </c>
      <c r="AE88" s="56">
        <v>0</v>
      </c>
      <c r="AF88" s="57">
        <v>0</v>
      </c>
      <c r="AG88" s="56">
        <v>0</v>
      </c>
      <c r="AH88" s="56">
        <v>0</v>
      </c>
      <c r="AI88" s="56">
        <v>0</v>
      </c>
      <c r="AJ88" s="56">
        <v>0</v>
      </c>
      <c r="AK88" s="69">
        <v>0.16600000000000001</v>
      </c>
      <c r="AL88" s="56">
        <v>0</v>
      </c>
      <c r="AM88" s="57">
        <v>0</v>
      </c>
      <c r="AN88" s="56">
        <f t="shared" ref="AN88:AT88" si="372">AU88+BB88+BI88+BP88</f>
        <v>0</v>
      </c>
      <c r="AO88" s="56">
        <f t="shared" si="372"/>
        <v>0</v>
      </c>
      <c r="AP88" s="83">
        <f t="shared" si="372"/>
        <v>0</v>
      </c>
      <c r="AQ88" s="83">
        <f t="shared" si="372"/>
        <v>0</v>
      </c>
      <c r="AR88" s="83">
        <f t="shared" si="372"/>
        <v>0</v>
      </c>
      <c r="AS88" s="56">
        <f t="shared" si="372"/>
        <v>0</v>
      </c>
      <c r="AT88" s="57">
        <f t="shared" si="372"/>
        <v>0</v>
      </c>
      <c r="AU88" s="56">
        <v>0</v>
      </c>
      <c r="AV88" s="56">
        <v>0</v>
      </c>
      <c r="AW88" s="56">
        <v>0</v>
      </c>
      <c r="AX88" s="56">
        <v>0</v>
      </c>
      <c r="AY88" s="56">
        <v>0</v>
      </c>
      <c r="AZ88" s="56">
        <v>0</v>
      </c>
      <c r="BA88" s="57">
        <v>0</v>
      </c>
      <c r="BB88" s="56">
        <v>0</v>
      </c>
      <c r="BC88" s="56">
        <v>0</v>
      </c>
      <c r="BD88" s="83">
        <v>0</v>
      </c>
      <c r="BE88" s="83">
        <v>0</v>
      </c>
      <c r="BF88" s="83">
        <v>0</v>
      </c>
      <c r="BG88" s="56">
        <v>0</v>
      </c>
      <c r="BH88" s="64">
        <v>0</v>
      </c>
      <c r="BI88" s="56">
        <v>0</v>
      </c>
      <c r="BJ88" s="56">
        <v>0</v>
      </c>
      <c r="BK88" s="137">
        <v>0</v>
      </c>
      <c r="BL88" s="137">
        <v>0</v>
      </c>
      <c r="BM88" s="137">
        <v>0</v>
      </c>
      <c r="BN88" s="56">
        <v>0</v>
      </c>
      <c r="BO88" s="57">
        <v>0</v>
      </c>
      <c r="BP88" s="56">
        <v>0</v>
      </c>
      <c r="BQ88" s="56">
        <v>0</v>
      </c>
      <c r="BR88" s="56">
        <v>0</v>
      </c>
      <c r="BS88" s="56">
        <v>0</v>
      </c>
      <c r="BT88" s="56">
        <v>0</v>
      </c>
      <c r="BU88" s="56">
        <v>0</v>
      </c>
      <c r="BV88" s="57">
        <v>0</v>
      </c>
      <c r="BW88" s="58">
        <f>AN88-L88-S88-Z88</f>
        <v>0</v>
      </c>
      <c r="BX88" s="58">
        <f>AO88-M88-T88-AA88</f>
        <v>0</v>
      </c>
      <c r="BY88" s="58">
        <f t="shared" si="364"/>
        <v>0</v>
      </c>
      <c r="BZ88" s="58">
        <f t="shared" si="365"/>
        <v>0</v>
      </c>
      <c r="CA88" s="58">
        <f t="shared" si="366"/>
        <v>0</v>
      </c>
      <c r="CB88" s="58">
        <f t="shared" si="367"/>
        <v>0</v>
      </c>
      <c r="CC88" s="59">
        <f t="shared" si="368"/>
        <v>0</v>
      </c>
      <c r="CD88" s="33" t="s">
        <v>136</v>
      </c>
    </row>
    <row r="89" spans="1:82" s="1" customFormat="1" ht="90" x14ac:dyDescent="0.2">
      <c r="A89" s="55" t="s">
        <v>140</v>
      </c>
      <c r="B89" s="67" t="s">
        <v>254</v>
      </c>
      <c r="C89" s="61" t="s">
        <v>255</v>
      </c>
      <c r="D89" s="24" t="s">
        <v>136</v>
      </c>
      <c r="E89" s="56" t="s">
        <v>136</v>
      </c>
      <c r="F89" s="56" t="s">
        <v>136</v>
      </c>
      <c r="G89" s="56" t="s">
        <v>136</v>
      </c>
      <c r="H89" s="56" t="s">
        <v>136</v>
      </c>
      <c r="I89" s="56" t="s">
        <v>136</v>
      </c>
      <c r="J89" s="56" t="s">
        <v>136</v>
      </c>
      <c r="K89" s="56" t="s">
        <v>136</v>
      </c>
      <c r="L89" s="56" t="s">
        <v>136</v>
      </c>
      <c r="M89" s="56" t="s">
        <v>136</v>
      </c>
      <c r="N89" s="56" t="s">
        <v>136</v>
      </c>
      <c r="O89" s="56" t="s">
        <v>136</v>
      </c>
      <c r="P89" s="56" t="s">
        <v>136</v>
      </c>
      <c r="Q89" s="56" t="s">
        <v>136</v>
      </c>
      <c r="R89" s="56" t="s">
        <v>136</v>
      </c>
      <c r="S89" s="56" t="s">
        <v>136</v>
      </c>
      <c r="T89" s="56" t="s">
        <v>136</v>
      </c>
      <c r="U89" s="56" t="s">
        <v>136</v>
      </c>
      <c r="V89" s="56" t="s">
        <v>136</v>
      </c>
      <c r="W89" s="56" t="s">
        <v>136</v>
      </c>
      <c r="X89" s="56" t="s">
        <v>136</v>
      </c>
      <c r="Y89" s="56" t="s">
        <v>136</v>
      </c>
      <c r="Z89" s="56" t="s">
        <v>136</v>
      </c>
      <c r="AA89" s="56" t="s">
        <v>136</v>
      </c>
      <c r="AB89" s="56" t="s">
        <v>136</v>
      </c>
      <c r="AC89" s="56" t="s">
        <v>136</v>
      </c>
      <c r="AD89" s="56" t="s">
        <v>136</v>
      </c>
      <c r="AE89" s="56" t="s">
        <v>136</v>
      </c>
      <c r="AF89" s="56" t="s">
        <v>136</v>
      </c>
      <c r="AG89" s="56" t="s">
        <v>136</v>
      </c>
      <c r="AH89" s="56" t="s">
        <v>136</v>
      </c>
      <c r="AI89" s="56" t="s">
        <v>136</v>
      </c>
      <c r="AJ89" s="56" t="s">
        <v>136</v>
      </c>
      <c r="AK89" s="56" t="s">
        <v>136</v>
      </c>
      <c r="AL89" s="56" t="s">
        <v>136</v>
      </c>
      <c r="AM89" s="56" t="s">
        <v>136</v>
      </c>
      <c r="AN89" s="56">
        <f t="shared" ref="AN89:AT89" si="373">AU89+BB89+BI89+BP89</f>
        <v>0</v>
      </c>
      <c r="AO89" s="56">
        <f t="shared" si="373"/>
        <v>0</v>
      </c>
      <c r="AP89" s="83">
        <f t="shared" si="373"/>
        <v>0</v>
      </c>
      <c r="AQ89" s="83">
        <f t="shared" si="373"/>
        <v>0</v>
      </c>
      <c r="AR89" s="83">
        <f t="shared" si="373"/>
        <v>0.126</v>
      </c>
      <c r="AS89" s="56">
        <f t="shared" si="373"/>
        <v>0</v>
      </c>
      <c r="AT89" s="57">
        <f t="shared" si="373"/>
        <v>0</v>
      </c>
      <c r="AU89" s="56">
        <v>0</v>
      </c>
      <c r="AV89" s="56">
        <v>0</v>
      </c>
      <c r="AW89" s="56">
        <v>0</v>
      </c>
      <c r="AX89" s="56">
        <v>0</v>
      </c>
      <c r="AY89" s="66">
        <v>0.126</v>
      </c>
      <c r="AZ89" s="56">
        <v>0</v>
      </c>
      <c r="BA89" s="57">
        <v>0</v>
      </c>
      <c r="BB89" s="56">
        <v>0</v>
      </c>
      <c r="BC89" s="56">
        <v>0</v>
      </c>
      <c r="BD89" s="83">
        <v>0</v>
      </c>
      <c r="BE89" s="83">
        <v>0</v>
      </c>
      <c r="BF89" s="83">
        <v>0</v>
      </c>
      <c r="BG89" s="56">
        <v>0</v>
      </c>
      <c r="BH89" s="64">
        <v>0</v>
      </c>
      <c r="BI89" s="56">
        <v>0</v>
      </c>
      <c r="BJ89" s="56">
        <v>0</v>
      </c>
      <c r="BK89" s="137">
        <v>0</v>
      </c>
      <c r="BL89" s="137">
        <v>0</v>
      </c>
      <c r="BM89" s="137">
        <v>0</v>
      </c>
      <c r="BN89" s="56">
        <v>0</v>
      </c>
      <c r="BO89" s="57">
        <v>0</v>
      </c>
      <c r="BP89" s="56">
        <v>0</v>
      </c>
      <c r="BQ89" s="56">
        <v>0</v>
      </c>
      <c r="BR89" s="56">
        <v>0</v>
      </c>
      <c r="BS89" s="56">
        <v>0</v>
      </c>
      <c r="BT89" s="66">
        <v>0</v>
      </c>
      <c r="BU89" s="56">
        <v>0</v>
      </c>
      <c r="BV89" s="57">
        <v>0</v>
      </c>
      <c r="BW89" s="58" t="s">
        <v>136</v>
      </c>
      <c r="BX89" s="58" t="s">
        <v>136</v>
      </c>
      <c r="BY89" s="58" t="s">
        <v>136</v>
      </c>
      <c r="BZ89" s="58" t="s">
        <v>136</v>
      </c>
      <c r="CA89" s="58" t="s">
        <v>136</v>
      </c>
      <c r="CB89" s="58" t="s">
        <v>136</v>
      </c>
      <c r="CC89" s="58" t="s">
        <v>136</v>
      </c>
      <c r="CD89" s="77" t="s">
        <v>262</v>
      </c>
    </row>
    <row r="90" spans="1:82" s="1" customFormat="1" ht="90" x14ac:dyDescent="0.2">
      <c r="A90" s="55" t="s">
        <v>140</v>
      </c>
      <c r="B90" s="67" t="s">
        <v>256</v>
      </c>
      <c r="C90" s="61" t="s">
        <v>257</v>
      </c>
      <c r="D90" s="24" t="s">
        <v>136</v>
      </c>
      <c r="E90" s="56" t="s">
        <v>136</v>
      </c>
      <c r="F90" s="56" t="s">
        <v>136</v>
      </c>
      <c r="G90" s="56" t="s">
        <v>136</v>
      </c>
      <c r="H90" s="56" t="s">
        <v>136</v>
      </c>
      <c r="I90" s="56" t="s">
        <v>136</v>
      </c>
      <c r="J90" s="56" t="s">
        <v>136</v>
      </c>
      <c r="K90" s="56" t="s">
        <v>136</v>
      </c>
      <c r="L90" s="56" t="s">
        <v>136</v>
      </c>
      <c r="M90" s="56" t="s">
        <v>136</v>
      </c>
      <c r="N90" s="56" t="s">
        <v>136</v>
      </c>
      <c r="O90" s="56" t="s">
        <v>136</v>
      </c>
      <c r="P90" s="56" t="s">
        <v>136</v>
      </c>
      <c r="Q90" s="56" t="s">
        <v>136</v>
      </c>
      <c r="R90" s="56" t="s">
        <v>136</v>
      </c>
      <c r="S90" s="56" t="s">
        <v>136</v>
      </c>
      <c r="T90" s="56" t="s">
        <v>136</v>
      </c>
      <c r="U90" s="56" t="s">
        <v>136</v>
      </c>
      <c r="V90" s="56" t="s">
        <v>136</v>
      </c>
      <c r="W90" s="56" t="s">
        <v>136</v>
      </c>
      <c r="X90" s="56" t="s">
        <v>136</v>
      </c>
      <c r="Y90" s="56" t="s">
        <v>136</v>
      </c>
      <c r="Z90" s="56" t="s">
        <v>136</v>
      </c>
      <c r="AA90" s="56" t="s">
        <v>136</v>
      </c>
      <c r="AB90" s="56" t="s">
        <v>136</v>
      </c>
      <c r="AC90" s="56" t="s">
        <v>136</v>
      </c>
      <c r="AD90" s="56" t="s">
        <v>136</v>
      </c>
      <c r="AE90" s="56" t="s">
        <v>136</v>
      </c>
      <c r="AF90" s="56" t="s">
        <v>136</v>
      </c>
      <c r="AG90" s="56" t="s">
        <v>136</v>
      </c>
      <c r="AH90" s="56" t="s">
        <v>136</v>
      </c>
      <c r="AI90" s="56" t="s">
        <v>136</v>
      </c>
      <c r="AJ90" s="56" t="s">
        <v>136</v>
      </c>
      <c r="AK90" s="56" t="s">
        <v>136</v>
      </c>
      <c r="AL90" s="56" t="s">
        <v>136</v>
      </c>
      <c r="AM90" s="56" t="s">
        <v>136</v>
      </c>
      <c r="AN90" s="56">
        <f t="shared" ref="AN90:AT90" si="374">AU90+BB90+BI90+BP90</f>
        <v>0</v>
      </c>
      <c r="AO90" s="56">
        <f t="shared" si="374"/>
        <v>0</v>
      </c>
      <c r="AP90" s="83">
        <f t="shared" si="374"/>
        <v>0</v>
      </c>
      <c r="AQ90" s="83">
        <f t="shared" si="374"/>
        <v>0</v>
      </c>
      <c r="AR90" s="83">
        <f t="shared" si="374"/>
        <v>0.126</v>
      </c>
      <c r="AS90" s="56">
        <f t="shared" si="374"/>
        <v>0</v>
      </c>
      <c r="AT90" s="57">
        <f t="shared" si="374"/>
        <v>0</v>
      </c>
      <c r="AU90" s="56">
        <v>0</v>
      </c>
      <c r="AV90" s="56">
        <v>0</v>
      </c>
      <c r="AW90" s="56">
        <v>0</v>
      </c>
      <c r="AX90" s="56">
        <v>0</v>
      </c>
      <c r="AY90" s="66">
        <v>0.126</v>
      </c>
      <c r="AZ90" s="56">
        <v>0</v>
      </c>
      <c r="BA90" s="56">
        <v>0</v>
      </c>
      <c r="BB90" s="56">
        <v>0</v>
      </c>
      <c r="BC90" s="56">
        <v>0</v>
      </c>
      <c r="BD90" s="83">
        <v>0</v>
      </c>
      <c r="BE90" s="83">
        <v>0</v>
      </c>
      <c r="BF90" s="83">
        <v>0</v>
      </c>
      <c r="BG90" s="56">
        <v>0</v>
      </c>
      <c r="BH90" s="64">
        <v>0</v>
      </c>
      <c r="BI90" s="56">
        <v>0</v>
      </c>
      <c r="BJ90" s="56">
        <v>0</v>
      </c>
      <c r="BK90" s="137">
        <v>0</v>
      </c>
      <c r="BL90" s="137">
        <v>0</v>
      </c>
      <c r="BM90" s="137">
        <v>0</v>
      </c>
      <c r="BN90" s="56">
        <v>0</v>
      </c>
      <c r="BO90" s="57">
        <v>0</v>
      </c>
      <c r="BP90" s="56">
        <v>0</v>
      </c>
      <c r="BQ90" s="56">
        <v>0</v>
      </c>
      <c r="BR90" s="56">
        <v>0</v>
      </c>
      <c r="BS90" s="56">
        <v>0</v>
      </c>
      <c r="BT90" s="66">
        <v>0</v>
      </c>
      <c r="BU90" s="56">
        <v>0</v>
      </c>
      <c r="BV90" s="57">
        <v>0</v>
      </c>
      <c r="BW90" s="58" t="s">
        <v>136</v>
      </c>
      <c r="BX90" s="58" t="s">
        <v>136</v>
      </c>
      <c r="BY90" s="58" t="s">
        <v>136</v>
      </c>
      <c r="BZ90" s="58" t="s">
        <v>136</v>
      </c>
      <c r="CA90" s="58" t="s">
        <v>136</v>
      </c>
      <c r="CB90" s="58" t="s">
        <v>136</v>
      </c>
      <c r="CC90" s="58" t="s">
        <v>136</v>
      </c>
      <c r="CD90" s="77" t="s">
        <v>262</v>
      </c>
    </row>
    <row r="91" spans="1:82" s="1" customFormat="1" ht="90" x14ac:dyDescent="0.2">
      <c r="A91" s="55" t="s">
        <v>140</v>
      </c>
      <c r="B91" s="67" t="s">
        <v>258</v>
      </c>
      <c r="C91" s="61" t="s">
        <v>259</v>
      </c>
      <c r="D91" s="24" t="s">
        <v>136</v>
      </c>
      <c r="E91" s="56" t="s">
        <v>136</v>
      </c>
      <c r="F91" s="56" t="s">
        <v>136</v>
      </c>
      <c r="G91" s="56" t="s">
        <v>136</v>
      </c>
      <c r="H91" s="56" t="s">
        <v>136</v>
      </c>
      <c r="I91" s="56" t="s">
        <v>136</v>
      </c>
      <c r="J91" s="56" t="s">
        <v>136</v>
      </c>
      <c r="K91" s="56" t="s">
        <v>136</v>
      </c>
      <c r="L91" s="56" t="s">
        <v>136</v>
      </c>
      <c r="M91" s="56" t="s">
        <v>136</v>
      </c>
      <c r="N91" s="56" t="s">
        <v>136</v>
      </c>
      <c r="O91" s="56" t="s">
        <v>136</v>
      </c>
      <c r="P91" s="56" t="s">
        <v>136</v>
      </c>
      <c r="Q91" s="56" t="s">
        <v>136</v>
      </c>
      <c r="R91" s="56" t="s">
        <v>136</v>
      </c>
      <c r="S91" s="56" t="s">
        <v>136</v>
      </c>
      <c r="T91" s="56" t="s">
        <v>136</v>
      </c>
      <c r="U91" s="56" t="s">
        <v>136</v>
      </c>
      <c r="V91" s="56" t="s">
        <v>136</v>
      </c>
      <c r="W91" s="56" t="s">
        <v>136</v>
      </c>
      <c r="X91" s="56" t="s">
        <v>136</v>
      </c>
      <c r="Y91" s="56" t="s">
        <v>136</v>
      </c>
      <c r="Z91" s="56" t="s">
        <v>136</v>
      </c>
      <c r="AA91" s="56" t="s">
        <v>136</v>
      </c>
      <c r="AB91" s="56" t="s">
        <v>136</v>
      </c>
      <c r="AC91" s="56" t="s">
        <v>136</v>
      </c>
      <c r="AD91" s="56" t="s">
        <v>136</v>
      </c>
      <c r="AE91" s="56" t="s">
        <v>136</v>
      </c>
      <c r="AF91" s="56" t="s">
        <v>136</v>
      </c>
      <c r="AG91" s="56" t="s">
        <v>136</v>
      </c>
      <c r="AH91" s="56" t="s">
        <v>136</v>
      </c>
      <c r="AI91" s="56" t="s">
        <v>136</v>
      </c>
      <c r="AJ91" s="56" t="s">
        <v>136</v>
      </c>
      <c r="AK91" s="56" t="s">
        <v>136</v>
      </c>
      <c r="AL91" s="56" t="s">
        <v>136</v>
      </c>
      <c r="AM91" s="56" t="s">
        <v>136</v>
      </c>
      <c r="AN91" s="56">
        <f t="shared" ref="AN91:AN95" si="375">AU91+BB91+BI91+BP91</f>
        <v>0</v>
      </c>
      <c r="AO91" s="56">
        <f t="shared" ref="AO91:AO95" si="376">AV91+BC91+BJ91+BQ91</f>
        <v>0</v>
      </c>
      <c r="AP91" s="83">
        <f t="shared" ref="AP91:AP95" si="377">AW91+BD91+BK91+BR91</f>
        <v>0</v>
      </c>
      <c r="AQ91" s="83">
        <f t="shared" ref="AQ91:AQ95" si="378">AX91+BE91+BL91+BS91</f>
        <v>0</v>
      </c>
      <c r="AR91" s="83">
        <f t="shared" ref="AR91:AR95" si="379">AY91+BF91+BM91+BT91</f>
        <v>0.13200000000000001</v>
      </c>
      <c r="AS91" s="56">
        <f t="shared" ref="AS91:AS95" si="380">AZ91+BG91+BN91+BU91</f>
        <v>0</v>
      </c>
      <c r="AT91" s="57">
        <f t="shared" ref="AT91:AT95" si="381">BA91+BH91+BO91+BV91</f>
        <v>0</v>
      </c>
      <c r="AU91" s="56">
        <v>0</v>
      </c>
      <c r="AV91" s="56">
        <v>0</v>
      </c>
      <c r="AW91" s="56">
        <v>0</v>
      </c>
      <c r="AX91" s="56">
        <v>0</v>
      </c>
      <c r="AY91" s="66">
        <v>0.13200000000000001</v>
      </c>
      <c r="AZ91" s="56">
        <v>0</v>
      </c>
      <c r="BA91" s="56">
        <v>0</v>
      </c>
      <c r="BB91" s="56">
        <v>0</v>
      </c>
      <c r="BC91" s="56">
        <v>0</v>
      </c>
      <c r="BD91" s="83">
        <v>0</v>
      </c>
      <c r="BE91" s="83">
        <v>0</v>
      </c>
      <c r="BF91" s="83">
        <v>0</v>
      </c>
      <c r="BG91" s="56">
        <v>0</v>
      </c>
      <c r="BH91" s="64">
        <v>0</v>
      </c>
      <c r="BI91" s="56">
        <v>0</v>
      </c>
      <c r="BJ91" s="56">
        <v>0</v>
      </c>
      <c r="BK91" s="137">
        <v>0</v>
      </c>
      <c r="BL91" s="137">
        <v>0</v>
      </c>
      <c r="BM91" s="137">
        <v>0</v>
      </c>
      <c r="BN91" s="56">
        <v>0</v>
      </c>
      <c r="BO91" s="57">
        <v>0</v>
      </c>
      <c r="BP91" s="56">
        <v>0</v>
      </c>
      <c r="BQ91" s="56">
        <v>0</v>
      </c>
      <c r="BR91" s="56">
        <v>0</v>
      </c>
      <c r="BS91" s="56">
        <v>0</v>
      </c>
      <c r="BT91" s="66">
        <v>0</v>
      </c>
      <c r="BU91" s="56">
        <v>0</v>
      </c>
      <c r="BV91" s="57">
        <v>0</v>
      </c>
      <c r="BW91" s="58" t="s">
        <v>136</v>
      </c>
      <c r="BX91" s="58" t="s">
        <v>136</v>
      </c>
      <c r="BY91" s="58" t="s">
        <v>136</v>
      </c>
      <c r="BZ91" s="58" t="s">
        <v>136</v>
      </c>
      <c r="CA91" s="58" t="s">
        <v>136</v>
      </c>
      <c r="CB91" s="58" t="s">
        <v>136</v>
      </c>
      <c r="CC91" s="58" t="s">
        <v>136</v>
      </c>
      <c r="CD91" s="77" t="s">
        <v>262</v>
      </c>
    </row>
    <row r="92" spans="1:82" s="1" customFormat="1" ht="90" x14ac:dyDescent="0.2">
      <c r="A92" s="55" t="s">
        <v>140</v>
      </c>
      <c r="B92" s="67" t="s">
        <v>260</v>
      </c>
      <c r="C92" s="61" t="s">
        <v>261</v>
      </c>
      <c r="D92" s="24" t="s">
        <v>136</v>
      </c>
      <c r="E92" s="56" t="s">
        <v>136</v>
      </c>
      <c r="F92" s="56" t="s">
        <v>136</v>
      </c>
      <c r="G92" s="56" t="s">
        <v>136</v>
      </c>
      <c r="H92" s="56" t="s">
        <v>136</v>
      </c>
      <c r="I92" s="56" t="s">
        <v>136</v>
      </c>
      <c r="J92" s="56" t="s">
        <v>136</v>
      </c>
      <c r="K92" s="56" t="s">
        <v>136</v>
      </c>
      <c r="L92" s="56" t="s">
        <v>136</v>
      </c>
      <c r="M92" s="56" t="s">
        <v>136</v>
      </c>
      <c r="N92" s="56" t="s">
        <v>136</v>
      </c>
      <c r="O92" s="56" t="s">
        <v>136</v>
      </c>
      <c r="P92" s="56" t="s">
        <v>136</v>
      </c>
      <c r="Q92" s="56" t="s">
        <v>136</v>
      </c>
      <c r="R92" s="56" t="s">
        <v>136</v>
      </c>
      <c r="S92" s="56" t="s">
        <v>136</v>
      </c>
      <c r="T92" s="56" t="s">
        <v>136</v>
      </c>
      <c r="U92" s="56" t="s">
        <v>136</v>
      </c>
      <c r="V92" s="56" t="s">
        <v>136</v>
      </c>
      <c r="W92" s="56" t="s">
        <v>136</v>
      </c>
      <c r="X92" s="56" t="s">
        <v>136</v>
      </c>
      <c r="Y92" s="56" t="s">
        <v>136</v>
      </c>
      <c r="Z92" s="56" t="s">
        <v>136</v>
      </c>
      <c r="AA92" s="56" t="s">
        <v>136</v>
      </c>
      <c r="AB92" s="56" t="s">
        <v>136</v>
      </c>
      <c r="AC92" s="56" t="s">
        <v>136</v>
      </c>
      <c r="AD92" s="56" t="s">
        <v>136</v>
      </c>
      <c r="AE92" s="56" t="s">
        <v>136</v>
      </c>
      <c r="AF92" s="56" t="s">
        <v>136</v>
      </c>
      <c r="AG92" s="56" t="s">
        <v>136</v>
      </c>
      <c r="AH92" s="56" t="s">
        <v>136</v>
      </c>
      <c r="AI92" s="56" t="s">
        <v>136</v>
      </c>
      <c r="AJ92" s="56" t="s">
        <v>136</v>
      </c>
      <c r="AK92" s="56" t="s">
        <v>136</v>
      </c>
      <c r="AL92" s="56" t="s">
        <v>136</v>
      </c>
      <c r="AM92" s="56" t="s">
        <v>136</v>
      </c>
      <c r="AN92" s="56">
        <f t="shared" si="375"/>
        <v>0</v>
      </c>
      <c r="AO92" s="56">
        <f t="shared" si="376"/>
        <v>0</v>
      </c>
      <c r="AP92" s="83">
        <f t="shared" si="377"/>
        <v>0</v>
      </c>
      <c r="AQ92" s="83">
        <f t="shared" si="378"/>
        <v>0</v>
      </c>
      <c r="AR92" s="83">
        <f t="shared" si="379"/>
        <v>6.9000000000000006E-2</v>
      </c>
      <c r="AS92" s="56">
        <f t="shared" si="380"/>
        <v>0</v>
      </c>
      <c r="AT92" s="57">
        <f t="shared" si="381"/>
        <v>0</v>
      </c>
      <c r="AU92" s="56">
        <v>0</v>
      </c>
      <c r="AV92" s="56">
        <v>0</v>
      </c>
      <c r="AW92" s="56">
        <v>0</v>
      </c>
      <c r="AX92" s="56">
        <v>0</v>
      </c>
      <c r="AY92" s="66">
        <v>6.9000000000000006E-2</v>
      </c>
      <c r="AZ92" s="56">
        <v>0</v>
      </c>
      <c r="BA92" s="56">
        <v>0</v>
      </c>
      <c r="BB92" s="56">
        <v>0</v>
      </c>
      <c r="BC92" s="56">
        <v>0</v>
      </c>
      <c r="BD92" s="83">
        <v>0</v>
      </c>
      <c r="BE92" s="83">
        <v>0</v>
      </c>
      <c r="BF92" s="83">
        <v>0</v>
      </c>
      <c r="BG92" s="56">
        <v>0</v>
      </c>
      <c r="BH92" s="64">
        <v>0</v>
      </c>
      <c r="BI92" s="56">
        <v>0</v>
      </c>
      <c r="BJ92" s="56">
        <v>0</v>
      </c>
      <c r="BK92" s="137">
        <v>0</v>
      </c>
      <c r="BL92" s="137">
        <v>0</v>
      </c>
      <c r="BM92" s="137">
        <v>0</v>
      </c>
      <c r="BN92" s="56">
        <v>0</v>
      </c>
      <c r="BO92" s="57">
        <v>0</v>
      </c>
      <c r="BP92" s="56">
        <v>0</v>
      </c>
      <c r="BQ92" s="56">
        <v>0</v>
      </c>
      <c r="BR92" s="56">
        <v>0</v>
      </c>
      <c r="BS92" s="56">
        <v>0</v>
      </c>
      <c r="BT92" s="66">
        <v>0</v>
      </c>
      <c r="BU92" s="56">
        <v>0</v>
      </c>
      <c r="BV92" s="57">
        <v>0</v>
      </c>
      <c r="BW92" s="58" t="s">
        <v>136</v>
      </c>
      <c r="BX92" s="58" t="s">
        <v>136</v>
      </c>
      <c r="BY92" s="58" t="s">
        <v>136</v>
      </c>
      <c r="BZ92" s="58" t="s">
        <v>136</v>
      </c>
      <c r="CA92" s="58" t="s">
        <v>136</v>
      </c>
      <c r="CB92" s="58" t="s">
        <v>136</v>
      </c>
      <c r="CC92" s="58" t="s">
        <v>136</v>
      </c>
      <c r="CD92" s="77" t="s">
        <v>262</v>
      </c>
    </row>
    <row r="93" spans="1:82" s="1" customFormat="1" ht="90" x14ac:dyDescent="0.2">
      <c r="A93" s="55" t="s">
        <v>140</v>
      </c>
      <c r="B93" s="67" t="s">
        <v>268</v>
      </c>
      <c r="C93" s="68" t="s">
        <v>269</v>
      </c>
      <c r="D93" s="24" t="s">
        <v>136</v>
      </c>
      <c r="E93" s="56" t="s">
        <v>136</v>
      </c>
      <c r="F93" s="56" t="s">
        <v>136</v>
      </c>
      <c r="G93" s="56" t="s">
        <v>136</v>
      </c>
      <c r="H93" s="56" t="s">
        <v>136</v>
      </c>
      <c r="I93" s="56" t="s">
        <v>136</v>
      </c>
      <c r="J93" s="56" t="s">
        <v>136</v>
      </c>
      <c r="K93" s="56" t="s">
        <v>136</v>
      </c>
      <c r="L93" s="56" t="s">
        <v>136</v>
      </c>
      <c r="M93" s="56" t="s">
        <v>136</v>
      </c>
      <c r="N93" s="56" t="s">
        <v>136</v>
      </c>
      <c r="O93" s="56" t="s">
        <v>136</v>
      </c>
      <c r="P93" s="56" t="s">
        <v>136</v>
      </c>
      <c r="Q93" s="56" t="s">
        <v>136</v>
      </c>
      <c r="R93" s="56" t="s">
        <v>136</v>
      </c>
      <c r="S93" s="56" t="s">
        <v>136</v>
      </c>
      <c r="T93" s="56" t="s">
        <v>136</v>
      </c>
      <c r="U93" s="56" t="s">
        <v>136</v>
      </c>
      <c r="V93" s="56" t="s">
        <v>136</v>
      </c>
      <c r="W93" s="56" t="s">
        <v>136</v>
      </c>
      <c r="X93" s="56" t="s">
        <v>136</v>
      </c>
      <c r="Y93" s="56" t="s">
        <v>136</v>
      </c>
      <c r="Z93" s="56" t="s">
        <v>136</v>
      </c>
      <c r="AA93" s="56" t="s">
        <v>136</v>
      </c>
      <c r="AB93" s="56" t="s">
        <v>136</v>
      </c>
      <c r="AC93" s="56" t="s">
        <v>136</v>
      </c>
      <c r="AD93" s="56" t="s">
        <v>136</v>
      </c>
      <c r="AE93" s="56" t="s">
        <v>136</v>
      </c>
      <c r="AF93" s="56" t="s">
        <v>136</v>
      </c>
      <c r="AG93" s="56" t="s">
        <v>136</v>
      </c>
      <c r="AH93" s="56" t="s">
        <v>136</v>
      </c>
      <c r="AI93" s="56" t="s">
        <v>136</v>
      </c>
      <c r="AJ93" s="56" t="s">
        <v>136</v>
      </c>
      <c r="AK93" s="56" t="s">
        <v>136</v>
      </c>
      <c r="AL93" s="56" t="s">
        <v>136</v>
      </c>
      <c r="AM93" s="56" t="s">
        <v>136</v>
      </c>
      <c r="AN93" s="56">
        <f t="shared" ref="AN93" si="382">AU93+BB93+BI93+BP93</f>
        <v>0</v>
      </c>
      <c r="AO93" s="56">
        <f t="shared" ref="AO93" si="383">AV93+BC93+BJ93+BQ93</f>
        <v>0</v>
      </c>
      <c r="AP93" s="83">
        <f t="shared" ref="AP93" si="384">AW93+BD93+BK93+BR93</f>
        <v>0</v>
      </c>
      <c r="AQ93" s="83">
        <f t="shared" ref="AQ93" si="385">AX93+BE93+BL93+BS93</f>
        <v>0</v>
      </c>
      <c r="AR93" s="83">
        <f t="shared" ref="AR93" si="386">AY93+BF93+BM93+BT93</f>
        <v>0.22639999999999999</v>
      </c>
      <c r="AS93" s="56">
        <f t="shared" ref="AS93" si="387">AZ93+BG93+BN93+BU93</f>
        <v>0</v>
      </c>
      <c r="AT93" s="57">
        <f t="shared" ref="AT93" si="388">BA93+BH93+BO93+BV93</f>
        <v>0</v>
      </c>
      <c r="AU93" s="56">
        <v>0</v>
      </c>
      <c r="AV93" s="56">
        <v>0</v>
      </c>
      <c r="AW93" s="56">
        <v>0</v>
      </c>
      <c r="AX93" s="56">
        <v>0</v>
      </c>
      <c r="AY93" s="66">
        <v>0</v>
      </c>
      <c r="AZ93" s="56">
        <v>0</v>
      </c>
      <c r="BA93" s="56">
        <v>0</v>
      </c>
      <c r="BB93" s="56">
        <v>0</v>
      </c>
      <c r="BC93" s="56">
        <v>0</v>
      </c>
      <c r="BD93" s="83">
        <v>0</v>
      </c>
      <c r="BE93" s="83">
        <v>0</v>
      </c>
      <c r="BF93" s="83">
        <v>0.22639999999999999</v>
      </c>
      <c r="BG93" s="56">
        <v>0</v>
      </c>
      <c r="BH93" s="64">
        <v>0</v>
      </c>
      <c r="BI93" s="56">
        <v>0</v>
      </c>
      <c r="BJ93" s="56">
        <v>0</v>
      </c>
      <c r="BK93" s="137">
        <v>0</v>
      </c>
      <c r="BL93" s="137">
        <v>0</v>
      </c>
      <c r="BM93" s="137">
        <v>0</v>
      </c>
      <c r="BN93" s="56">
        <v>0</v>
      </c>
      <c r="BO93" s="57">
        <v>0</v>
      </c>
      <c r="BP93" s="56">
        <v>0</v>
      </c>
      <c r="BQ93" s="56">
        <v>0</v>
      </c>
      <c r="BR93" s="56">
        <v>0</v>
      </c>
      <c r="BS93" s="56">
        <v>0</v>
      </c>
      <c r="BT93" s="66">
        <v>0</v>
      </c>
      <c r="BU93" s="56">
        <v>0</v>
      </c>
      <c r="BV93" s="57">
        <v>0</v>
      </c>
      <c r="BW93" s="58" t="s">
        <v>136</v>
      </c>
      <c r="BX93" s="58" t="s">
        <v>136</v>
      </c>
      <c r="BY93" s="58" t="s">
        <v>136</v>
      </c>
      <c r="BZ93" s="58" t="s">
        <v>136</v>
      </c>
      <c r="CA93" s="58" t="s">
        <v>136</v>
      </c>
      <c r="CB93" s="58" t="s">
        <v>136</v>
      </c>
      <c r="CC93" s="58" t="s">
        <v>136</v>
      </c>
      <c r="CD93" s="77" t="s">
        <v>262</v>
      </c>
    </row>
    <row r="94" spans="1:82" s="1" customFormat="1" ht="90" x14ac:dyDescent="0.2">
      <c r="A94" s="55" t="s">
        <v>140</v>
      </c>
      <c r="B94" s="67" t="s">
        <v>308</v>
      </c>
      <c r="C94" s="61" t="s">
        <v>309</v>
      </c>
      <c r="D94" s="24" t="s">
        <v>136</v>
      </c>
      <c r="E94" s="56" t="s">
        <v>136</v>
      </c>
      <c r="F94" s="56" t="s">
        <v>136</v>
      </c>
      <c r="G94" s="56" t="s">
        <v>136</v>
      </c>
      <c r="H94" s="56" t="s">
        <v>136</v>
      </c>
      <c r="I94" s="56" t="s">
        <v>136</v>
      </c>
      <c r="J94" s="56" t="s">
        <v>136</v>
      </c>
      <c r="K94" s="56" t="s">
        <v>136</v>
      </c>
      <c r="L94" s="56" t="s">
        <v>136</v>
      </c>
      <c r="M94" s="56" t="s">
        <v>136</v>
      </c>
      <c r="N94" s="56" t="s">
        <v>136</v>
      </c>
      <c r="O94" s="56" t="s">
        <v>136</v>
      </c>
      <c r="P94" s="56" t="s">
        <v>136</v>
      </c>
      <c r="Q94" s="56" t="s">
        <v>136</v>
      </c>
      <c r="R94" s="56" t="s">
        <v>136</v>
      </c>
      <c r="S94" s="56" t="s">
        <v>136</v>
      </c>
      <c r="T94" s="56" t="s">
        <v>136</v>
      </c>
      <c r="U94" s="56" t="s">
        <v>136</v>
      </c>
      <c r="V94" s="56" t="s">
        <v>136</v>
      </c>
      <c r="W94" s="56" t="s">
        <v>136</v>
      </c>
      <c r="X94" s="56" t="s">
        <v>136</v>
      </c>
      <c r="Y94" s="56" t="s">
        <v>136</v>
      </c>
      <c r="Z94" s="56" t="s">
        <v>136</v>
      </c>
      <c r="AA94" s="56" t="s">
        <v>136</v>
      </c>
      <c r="AB94" s="56" t="s">
        <v>136</v>
      </c>
      <c r="AC94" s="56" t="s">
        <v>136</v>
      </c>
      <c r="AD94" s="56" t="s">
        <v>136</v>
      </c>
      <c r="AE94" s="56" t="s">
        <v>136</v>
      </c>
      <c r="AF94" s="56" t="s">
        <v>136</v>
      </c>
      <c r="AG94" s="56" t="s">
        <v>136</v>
      </c>
      <c r="AH94" s="56" t="s">
        <v>136</v>
      </c>
      <c r="AI94" s="56" t="s">
        <v>136</v>
      </c>
      <c r="AJ94" s="56" t="s">
        <v>136</v>
      </c>
      <c r="AK94" s="56" t="s">
        <v>136</v>
      </c>
      <c r="AL94" s="56" t="s">
        <v>136</v>
      </c>
      <c r="AM94" s="56" t="s">
        <v>136</v>
      </c>
      <c r="AN94" s="56">
        <f t="shared" ref="AN94" si="389">AU94+BB94+BI94+BP94</f>
        <v>0</v>
      </c>
      <c r="AO94" s="56">
        <f t="shared" ref="AO94" si="390">AV94+BC94+BJ94+BQ94</f>
        <v>0</v>
      </c>
      <c r="AP94" s="83">
        <f t="shared" ref="AP94" si="391">AW94+BD94+BK94+BR94</f>
        <v>0</v>
      </c>
      <c r="AQ94" s="83">
        <f t="shared" ref="AQ94" si="392">AX94+BE94+BL94+BS94</f>
        <v>0</v>
      </c>
      <c r="AR94" s="83">
        <f t="shared" ref="AR94" si="393">AY94+BF94+BM94+BT94</f>
        <v>0.2732</v>
      </c>
      <c r="AS94" s="56">
        <f t="shared" ref="AS94" si="394">AZ94+BG94+BN94+BU94</f>
        <v>0</v>
      </c>
      <c r="AT94" s="57">
        <f t="shared" ref="AT94" si="395">BA94+BH94+BO94+BV94</f>
        <v>0</v>
      </c>
      <c r="AU94" s="56">
        <v>0</v>
      </c>
      <c r="AV94" s="56">
        <v>0</v>
      </c>
      <c r="AW94" s="56">
        <v>0</v>
      </c>
      <c r="AX94" s="56">
        <v>0</v>
      </c>
      <c r="AY94" s="66">
        <v>0</v>
      </c>
      <c r="AZ94" s="56">
        <v>0</v>
      </c>
      <c r="BA94" s="56">
        <v>0</v>
      </c>
      <c r="BB94" s="56">
        <v>0</v>
      </c>
      <c r="BC94" s="56">
        <v>0</v>
      </c>
      <c r="BD94" s="83">
        <v>0</v>
      </c>
      <c r="BE94" s="83">
        <v>0</v>
      </c>
      <c r="BF94" s="83">
        <v>0</v>
      </c>
      <c r="BG94" s="56">
        <v>0</v>
      </c>
      <c r="BH94" s="64">
        <v>0</v>
      </c>
      <c r="BI94" s="56">
        <v>0</v>
      </c>
      <c r="BJ94" s="56">
        <v>0</v>
      </c>
      <c r="BK94" s="137">
        <v>0</v>
      </c>
      <c r="BL94" s="137">
        <v>0</v>
      </c>
      <c r="BM94" s="137">
        <v>0.2732</v>
      </c>
      <c r="BN94" s="56">
        <v>0</v>
      </c>
      <c r="BO94" s="57">
        <v>0</v>
      </c>
      <c r="BP94" s="56">
        <v>0</v>
      </c>
      <c r="BQ94" s="56">
        <v>0</v>
      </c>
      <c r="BR94" s="56">
        <v>0</v>
      </c>
      <c r="BS94" s="56">
        <v>0</v>
      </c>
      <c r="BT94" s="66">
        <v>0</v>
      </c>
      <c r="BU94" s="56">
        <v>0</v>
      </c>
      <c r="BV94" s="57">
        <v>0</v>
      </c>
      <c r="BW94" s="58" t="s">
        <v>136</v>
      </c>
      <c r="BX94" s="58" t="s">
        <v>136</v>
      </c>
      <c r="BY94" s="58" t="s">
        <v>136</v>
      </c>
      <c r="BZ94" s="58" t="s">
        <v>136</v>
      </c>
      <c r="CA94" s="58" t="s">
        <v>136</v>
      </c>
      <c r="CB94" s="58" t="s">
        <v>136</v>
      </c>
      <c r="CC94" s="58" t="s">
        <v>136</v>
      </c>
      <c r="CD94" s="77" t="s">
        <v>262</v>
      </c>
    </row>
    <row r="95" spans="1:82" s="1" customFormat="1" ht="90" x14ac:dyDescent="0.2">
      <c r="A95" s="55" t="s">
        <v>140</v>
      </c>
      <c r="B95" s="67" t="s">
        <v>310</v>
      </c>
      <c r="C95" s="61" t="s">
        <v>311</v>
      </c>
      <c r="D95" s="24" t="s">
        <v>136</v>
      </c>
      <c r="E95" s="56" t="s">
        <v>136</v>
      </c>
      <c r="F95" s="56" t="s">
        <v>136</v>
      </c>
      <c r="G95" s="56" t="s">
        <v>136</v>
      </c>
      <c r="H95" s="56" t="s">
        <v>136</v>
      </c>
      <c r="I95" s="56" t="s">
        <v>136</v>
      </c>
      <c r="J95" s="56" t="s">
        <v>136</v>
      </c>
      <c r="K95" s="56" t="s">
        <v>136</v>
      </c>
      <c r="L95" s="56" t="s">
        <v>136</v>
      </c>
      <c r="M95" s="56" t="s">
        <v>136</v>
      </c>
      <c r="N95" s="56" t="s">
        <v>136</v>
      </c>
      <c r="O95" s="56" t="s">
        <v>136</v>
      </c>
      <c r="P95" s="56" t="s">
        <v>136</v>
      </c>
      <c r="Q95" s="56" t="s">
        <v>136</v>
      </c>
      <c r="R95" s="56" t="s">
        <v>136</v>
      </c>
      <c r="S95" s="56" t="s">
        <v>136</v>
      </c>
      <c r="T95" s="56" t="s">
        <v>136</v>
      </c>
      <c r="U95" s="56" t="s">
        <v>136</v>
      </c>
      <c r="V95" s="56" t="s">
        <v>136</v>
      </c>
      <c r="W95" s="56" t="s">
        <v>136</v>
      </c>
      <c r="X95" s="56" t="s">
        <v>136</v>
      </c>
      <c r="Y95" s="56" t="s">
        <v>136</v>
      </c>
      <c r="Z95" s="56" t="s">
        <v>136</v>
      </c>
      <c r="AA95" s="56" t="s">
        <v>136</v>
      </c>
      <c r="AB95" s="56" t="s">
        <v>136</v>
      </c>
      <c r="AC95" s="56" t="s">
        <v>136</v>
      </c>
      <c r="AD95" s="56" t="s">
        <v>136</v>
      </c>
      <c r="AE95" s="56" t="s">
        <v>136</v>
      </c>
      <c r="AF95" s="56" t="s">
        <v>136</v>
      </c>
      <c r="AG95" s="56" t="s">
        <v>136</v>
      </c>
      <c r="AH95" s="56" t="s">
        <v>136</v>
      </c>
      <c r="AI95" s="56" t="s">
        <v>136</v>
      </c>
      <c r="AJ95" s="56" t="s">
        <v>136</v>
      </c>
      <c r="AK95" s="56" t="s">
        <v>136</v>
      </c>
      <c r="AL95" s="56" t="s">
        <v>136</v>
      </c>
      <c r="AM95" s="56" t="s">
        <v>136</v>
      </c>
      <c r="AN95" s="56">
        <f t="shared" si="375"/>
        <v>0</v>
      </c>
      <c r="AO95" s="56">
        <f t="shared" si="376"/>
        <v>0</v>
      </c>
      <c r="AP95" s="83">
        <f t="shared" si="377"/>
        <v>0</v>
      </c>
      <c r="AQ95" s="83">
        <f t="shared" si="378"/>
        <v>0</v>
      </c>
      <c r="AR95" s="83">
        <f t="shared" si="379"/>
        <v>0.14510000000000001</v>
      </c>
      <c r="AS95" s="56">
        <f t="shared" si="380"/>
        <v>0</v>
      </c>
      <c r="AT95" s="57">
        <f t="shared" si="381"/>
        <v>0</v>
      </c>
      <c r="AU95" s="56">
        <v>0</v>
      </c>
      <c r="AV95" s="56">
        <v>0</v>
      </c>
      <c r="AW95" s="56">
        <v>0</v>
      </c>
      <c r="AX95" s="56">
        <v>0</v>
      </c>
      <c r="AY95" s="66">
        <v>0</v>
      </c>
      <c r="AZ95" s="56">
        <v>0</v>
      </c>
      <c r="BA95" s="56">
        <v>0</v>
      </c>
      <c r="BB95" s="56">
        <v>0</v>
      </c>
      <c r="BC95" s="56">
        <v>0</v>
      </c>
      <c r="BD95" s="83">
        <v>0</v>
      </c>
      <c r="BE95" s="83">
        <v>0</v>
      </c>
      <c r="BF95" s="83">
        <v>0</v>
      </c>
      <c r="BG95" s="56">
        <v>0</v>
      </c>
      <c r="BH95" s="64">
        <v>0</v>
      </c>
      <c r="BI95" s="56">
        <v>0</v>
      </c>
      <c r="BJ95" s="56">
        <v>0</v>
      </c>
      <c r="BK95" s="137">
        <v>0</v>
      </c>
      <c r="BL95" s="137">
        <v>0</v>
      </c>
      <c r="BM95" s="137">
        <v>0.14510000000000001</v>
      </c>
      <c r="BN95" s="56">
        <v>0</v>
      </c>
      <c r="BO95" s="57">
        <v>0</v>
      </c>
      <c r="BP95" s="56">
        <v>0</v>
      </c>
      <c r="BQ95" s="56">
        <v>0</v>
      </c>
      <c r="BR95" s="56">
        <v>0</v>
      </c>
      <c r="BS95" s="56">
        <v>0</v>
      </c>
      <c r="BT95" s="66">
        <v>0</v>
      </c>
      <c r="BU95" s="56">
        <v>0</v>
      </c>
      <c r="BV95" s="57">
        <v>0</v>
      </c>
      <c r="BW95" s="58" t="s">
        <v>136</v>
      </c>
      <c r="BX95" s="58" t="s">
        <v>136</v>
      </c>
      <c r="BY95" s="58" t="s">
        <v>136</v>
      </c>
      <c r="BZ95" s="58" t="s">
        <v>136</v>
      </c>
      <c r="CA95" s="58" t="s">
        <v>136</v>
      </c>
      <c r="CB95" s="58" t="s">
        <v>136</v>
      </c>
      <c r="CC95" s="58" t="s">
        <v>136</v>
      </c>
      <c r="CD95" s="77" t="s">
        <v>262</v>
      </c>
    </row>
    <row r="96" spans="1:82" s="23" customFormat="1" ht="31.5" x14ac:dyDescent="0.15">
      <c r="A96" s="49" t="s">
        <v>128</v>
      </c>
      <c r="B96" s="70" t="s">
        <v>112</v>
      </c>
      <c r="C96" s="36" t="s">
        <v>141</v>
      </c>
      <c r="D96" s="36" t="s">
        <v>136</v>
      </c>
      <c r="E96" s="37">
        <f t="shared" si="296"/>
        <v>0</v>
      </c>
      <c r="F96" s="37">
        <f t="shared" si="297"/>
        <v>0</v>
      </c>
      <c r="G96" s="37">
        <f t="shared" si="298"/>
        <v>0</v>
      </c>
      <c r="H96" s="37">
        <f t="shared" si="299"/>
        <v>0</v>
      </c>
      <c r="I96" s="37">
        <f t="shared" si="300"/>
        <v>6.7100000000000009</v>
      </c>
      <c r="J96" s="37">
        <f t="shared" si="301"/>
        <v>0</v>
      </c>
      <c r="K96" s="38">
        <f t="shared" si="302"/>
        <v>0</v>
      </c>
      <c r="L96" s="37">
        <f t="shared" ref="L96:AM96" si="396">SUM(L97:L107)</f>
        <v>0</v>
      </c>
      <c r="M96" s="37">
        <f t="shared" si="396"/>
        <v>0</v>
      </c>
      <c r="N96" s="37">
        <f t="shared" si="396"/>
        <v>0</v>
      </c>
      <c r="O96" s="37">
        <f t="shared" si="396"/>
        <v>0</v>
      </c>
      <c r="P96" s="37">
        <f t="shared" si="396"/>
        <v>0</v>
      </c>
      <c r="Q96" s="37">
        <f t="shared" si="396"/>
        <v>0</v>
      </c>
      <c r="R96" s="38">
        <f t="shared" si="396"/>
        <v>0</v>
      </c>
      <c r="S96" s="37">
        <f t="shared" si="396"/>
        <v>0</v>
      </c>
      <c r="T96" s="37">
        <f t="shared" si="396"/>
        <v>0</v>
      </c>
      <c r="U96" s="37">
        <f t="shared" si="396"/>
        <v>0</v>
      </c>
      <c r="V96" s="37">
        <f t="shared" si="396"/>
        <v>0</v>
      </c>
      <c r="W96" s="37">
        <f t="shared" si="396"/>
        <v>0</v>
      </c>
      <c r="X96" s="37">
        <f t="shared" si="396"/>
        <v>0</v>
      </c>
      <c r="Y96" s="38">
        <f t="shared" si="396"/>
        <v>0</v>
      </c>
      <c r="Z96" s="37">
        <f t="shared" si="396"/>
        <v>0</v>
      </c>
      <c r="AA96" s="37">
        <f t="shared" si="396"/>
        <v>0</v>
      </c>
      <c r="AB96" s="37">
        <f t="shared" si="396"/>
        <v>0</v>
      </c>
      <c r="AC96" s="37">
        <f t="shared" si="396"/>
        <v>0</v>
      </c>
      <c r="AD96" s="37">
        <f t="shared" si="396"/>
        <v>0</v>
      </c>
      <c r="AE96" s="37">
        <f t="shared" si="396"/>
        <v>0</v>
      </c>
      <c r="AF96" s="38">
        <f t="shared" si="396"/>
        <v>0</v>
      </c>
      <c r="AG96" s="37">
        <f t="shared" si="396"/>
        <v>0</v>
      </c>
      <c r="AH96" s="37">
        <f t="shared" si="396"/>
        <v>0</v>
      </c>
      <c r="AI96" s="37">
        <f t="shared" si="396"/>
        <v>0</v>
      </c>
      <c r="AJ96" s="37">
        <f t="shared" si="396"/>
        <v>0</v>
      </c>
      <c r="AK96" s="37">
        <f t="shared" si="396"/>
        <v>6.7100000000000009</v>
      </c>
      <c r="AL96" s="37">
        <f t="shared" si="396"/>
        <v>0</v>
      </c>
      <c r="AM96" s="38">
        <f t="shared" si="396"/>
        <v>0</v>
      </c>
      <c r="AN96" s="37">
        <f t="shared" si="304"/>
        <v>0</v>
      </c>
      <c r="AO96" s="37">
        <f t="shared" si="305"/>
        <v>0</v>
      </c>
      <c r="AP96" s="91">
        <f t="shared" si="306"/>
        <v>0</v>
      </c>
      <c r="AQ96" s="91">
        <f t="shared" si="307"/>
        <v>0</v>
      </c>
      <c r="AR96" s="91">
        <f t="shared" si="308"/>
        <v>0.86</v>
      </c>
      <c r="AS96" s="37">
        <f t="shared" si="309"/>
        <v>0</v>
      </c>
      <c r="AT96" s="38">
        <f t="shared" si="310"/>
        <v>1</v>
      </c>
      <c r="AU96" s="37">
        <f t="shared" ref="AU96:BV96" si="397">SUM(AU97:AU107)</f>
        <v>0</v>
      </c>
      <c r="AV96" s="37">
        <f t="shared" si="397"/>
        <v>0</v>
      </c>
      <c r="AW96" s="37">
        <f t="shared" si="397"/>
        <v>0</v>
      </c>
      <c r="AX96" s="37">
        <f t="shared" si="397"/>
        <v>0</v>
      </c>
      <c r="AY96" s="37">
        <f t="shared" si="397"/>
        <v>0</v>
      </c>
      <c r="AZ96" s="37">
        <f t="shared" si="397"/>
        <v>0</v>
      </c>
      <c r="BA96" s="38">
        <f t="shared" si="397"/>
        <v>0</v>
      </c>
      <c r="BB96" s="37">
        <f t="shared" si="397"/>
        <v>0</v>
      </c>
      <c r="BC96" s="37">
        <f t="shared" si="397"/>
        <v>0</v>
      </c>
      <c r="BD96" s="91">
        <f t="shared" si="397"/>
        <v>0</v>
      </c>
      <c r="BE96" s="91">
        <f t="shared" si="397"/>
        <v>0</v>
      </c>
      <c r="BF96" s="91">
        <f t="shared" si="397"/>
        <v>0</v>
      </c>
      <c r="BG96" s="37">
        <f t="shared" si="397"/>
        <v>0</v>
      </c>
      <c r="BH96" s="62">
        <f t="shared" si="397"/>
        <v>0</v>
      </c>
      <c r="BI96" s="37">
        <f t="shared" si="397"/>
        <v>0</v>
      </c>
      <c r="BJ96" s="37">
        <f t="shared" si="397"/>
        <v>0</v>
      </c>
      <c r="BK96" s="138">
        <f t="shared" si="397"/>
        <v>0</v>
      </c>
      <c r="BL96" s="138">
        <f t="shared" si="397"/>
        <v>0</v>
      </c>
      <c r="BM96" s="138">
        <f t="shared" si="397"/>
        <v>0.86</v>
      </c>
      <c r="BN96" s="37">
        <f t="shared" si="397"/>
        <v>0</v>
      </c>
      <c r="BO96" s="38">
        <f t="shared" si="397"/>
        <v>1</v>
      </c>
      <c r="BP96" s="37">
        <f t="shared" si="397"/>
        <v>0</v>
      </c>
      <c r="BQ96" s="37">
        <f t="shared" si="397"/>
        <v>0</v>
      </c>
      <c r="BR96" s="37">
        <f t="shared" si="397"/>
        <v>0</v>
      </c>
      <c r="BS96" s="37">
        <f t="shared" si="397"/>
        <v>0</v>
      </c>
      <c r="BT96" s="37">
        <f t="shared" si="397"/>
        <v>0</v>
      </c>
      <c r="BU96" s="37">
        <f t="shared" si="397"/>
        <v>0</v>
      </c>
      <c r="BV96" s="38">
        <f t="shared" si="397"/>
        <v>0</v>
      </c>
      <c r="BW96" s="41">
        <f>AN96-L96-S96-Z96</f>
        <v>0</v>
      </c>
      <c r="BX96" s="41">
        <f>AO96-M96-T96-AA96</f>
        <v>0</v>
      </c>
      <c r="BY96" s="41">
        <f t="shared" ref="BY96:BY106" si="398">AP96-N96-U96-AB96</f>
        <v>0</v>
      </c>
      <c r="BZ96" s="41">
        <f t="shared" ref="BZ96:BZ106" si="399">AQ96-O96-V96-AC96</f>
        <v>0</v>
      </c>
      <c r="CA96" s="41">
        <f t="shared" ref="CA96:CA106" si="400">AR96-P96-W96-AD96</f>
        <v>0.86</v>
      </c>
      <c r="CB96" s="41">
        <f t="shared" ref="CB96:CB106" si="401">AS96-Q96-X96-AE96</f>
        <v>0</v>
      </c>
      <c r="CC96" s="42">
        <f t="shared" ref="CC96:CC106" si="402">AT96-R96-Y96-AF96</f>
        <v>1</v>
      </c>
      <c r="CD96" s="31" t="s">
        <v>136</v>
      </c>
    </row>
    <row r="97" spans="1:82" s="1" customFormat="1" ht="45" x14ac:dyDescent="0.2">
      <c r="A97" s="55" t="s">
        <v>128</v>
      </c>
      <c r="B97" s="67" t="s">
        <v>312</v>
      </c>
      <c r="C97" s="68" t="s">
        <v>313</v>
      </c>
      <c r="D97" s="24" t="s">
        <v>136</v>
      </c>
      <c r="E97" s="56">
        <f t="shared" si="296"/>
        <v>0</v>
      </c>
      <c r="F97" s="56">
        <f t="shared" si="297"/>
        <v>0</v>
      </c>
      <c r="G97" s="56">
        <f t="shared" si="298"/>
        <v>0</v>
      </c>
      <c r="H97" s="56">
        <f t="shared" si="299"/>
        <v>0</v>
      </c>
      <c r="I97" s="56">
        <f t="shared" si="300"/>
        <v>0.379</v>
      </c>
      <c r="J97" s="56">
        <f t="shared" si="301"/>
        <v>0</v>
      </c>
      <c r="K97" s="57">
        <f t="shared" si="302"/>
        <v>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7">
        <v>0</v>
      </c>
      <c r="S97" s="56">
        <v>0</v>
      </c>
      <c r="T97" s="56">
        <v>0</v>
      </c>
      <c r="U97" s="56">
        <v>0</v>
      </c>
      <c r="V97" s="56">
        <v>0</v>
      </c>
      <c r="W97" s="56">
        <v>0</v>
      </c>
      <c r="X97" s="56">
        <v>0</v>
      </c>
      <c r="Y97" s="57">
        <v>0</v>
      </c>
      <c r="Z97" s="56">
        <v>0</v>
      </c>
      <c r="AA97" s="56">
        <v>0</v>
      </c>
      <c r="AB97" s="56">
        <v>0</v>
      </c>
      <c r="AC97" s="56">
        <v>0</v>
      </c>
      <c r="AD97" s="56">
        <v>0</v>
      </c>
      <c r="AE97" s="56">
        <v>0</v>
      </c>
      <c r="AF97" s="57">
        <v>0</v>
      </c>
      <c r="AG97" s="56">
        <v>0</v>
      </c>
      <c r="AH97" s="56">
        <v>0</v>
      </c>
      <c r="AI97" s="56">
        <v>0</v>
      </c>
      <c r="AJ97" s="56">
        <v>0</v>
      </c>
      <c r="AK97" s="56">
        <v>0.379</v>
      </c>
      <c r="AL97" s="56">
        <v>0</v>
      </c>
      <c r="AM97" s="57">
        <v>0</v>
      </c>
      <c r="AN97" s="56">
        <f t="shared" si="304"/>
        <v>0</v>
      </c>
      <c r="AO97" s="56">
        <f t="shared" si="305"/>
        <v>0</v>
      </c>
      <c r="AP97" s="83">
        <f t="shared" si="306"/>
        <v>0</v>
      </c>
      <c r="AQ97" s="83">
        <f t="shared" si="307"/>
        <v>0</v>
      </c>
      <c r="AR97" s="83">
        <f t="shared" si="308"/>
        <v>0</v>
      </c>
      <c r="AS97" s="56">
        <f t="shared" si="309"/>
        <v>0</v>
      </c>
      <c r="AT97" s="57">
        <f t="shared" si="310"/>
        <v>0</v>
      </c>
      <c r="AU97" s="56">
        <v>0</v>
      </c>
      <c r="AV97" s="56">
        <v>0</v>
      </c>
      <c r="AW97" s="56">
        <v>0</v>
      </c>
      <c r="AX97" s="56">
        <v>0</v>
      </c>
      <c r="AY97" s="56">
        <v>0</v>
      </c>
      <c r="AZ97" s="56">
        <v>0</v>
      </c>
      <c r="BA97" s="57">
        <v>0</v>
      </c>
      <c r="BB97" s="56">
        <v>0</v>
      </c>
      <c r="BC97" s="56">
        <v>0</v>
      </c>
      <c r="BD97" s="83">
        <v>0</v>
      </c>
      <c r="BE97" s="83">
        <v>0</v>
      </c>
      <c r="BF97" s="83">
        <v>0</v>
      </c>
      <c r="BG97" s="56">
        <v>0</v>
      </c>
      <c r="BH97" s="64">
        <v>0</v>
      </c>
      <c r="BI97" s="56">
        <v>0</v>
      </c>
      <c r="BJ97" s="56">
        <v>0</v>
      </c>
      <c r="BK97" s="137">
        <v>0</v>
      </c>
      <c r="BL97" s="137">
        <v>0</v>
      </c>
      <c r="BM97" s="137">
        <v>0</v>
      </c>
      <c r="BN97" s="56">
        <v>0</v>
      </c>
      <c r="BO97" s="57">
        <v>0</v>
      </c>
      <c r="BP97" s="56">
        <v>0</v>
      </c>
      <c r="BQ97" s="56">
        <v>0</v>
      </c>
      <c r="BR97" s="56">
        <v>0</v>
      </c>
      <c r="BS97" s="56">
        <v>0</v>
      </c>
      <c r="BT97" s="66">
        <v>0</v>
      </c>
      <c r="BU97" s="56">
        <v>0</v>
      </c>
      <c r="BV97" s="57">
        <v>0</v>
      </c>
      <c r="BW97" s="58">
        <f t="shared" ref="BW97:BW106" si="403">AN97-L97-S97-Z97</f>
        <v>0</v>
      </c>
      <c r="BX97" s="58">
        <f t="shared" ref="BX97:BX106" si="404">AO97-M97-T97-AA97</f>
        <v>0</v>
      </c>
      <c r="BY97" s="58">
        <f t="shared" si="398"/>
        <v>0</v>
      </c>
      <c r="BZ97" s="58">
        <f t="shared" si="399"/>
        <v>0</v>
      </c>
      <c r="CA97" s="58">
        <f t="shared" si="400"/>
        <v>0</v>
      </c>
      <c r="CB97" s="58">
        <f t="shared" si="401"/>
        <v>0</v>
      </c>
      <c r="CC97" s="59">
        <f t="shared" si="402"/>
        <v>0</v>
      </c>
      <c r="CD97" s="35" t="s">
        <v>136</v>
      </c>
    </row>
    <row r="98" spans="1:82" s="1" customFormat="1" ht="45" x14ac:dyDescent="0.2">
      <c r="A98" s="55" t="s">
        <v>128</v>
      </c>
      <c r="B98" s="67" t="s">
        <v>314</v>
      </c>
      <c r="C98" s="68" t="s">
        <v>315</v>
      </c>
      <c r="D98" s="24" t="s">
        <v>136</v>
      </c>
      <c r="E98" s="56">
        <f t="shared" si="296"/>
        <v>0</v>
      </c>
      <c r="F98" s="56">
        <f t="shared" si="297"/>
        <v>0</v>
      </c>
      <c r="G98" s="56">
        <f t="shared" si="298"/>
        <v>0</v>
      </c>
      <c r="H98" s="56">
        <f t="shared" si="299"/>
        <v>0</v>
      </c>
      <c r="I98" s="56">
        <f t="shared" si="300"/>
        <v>0.59599999999999997</v>
      </c>
      <c r="J98" s="56">
        <f t="shared" si="301"/>
        <v>0</v>
      </c>
      <c r="K98" s="57">
        <f t="shared" si="302"/>
        <v>0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  <c r="R98" s="57">
        <v>0</v>
      </c>
      <c r="S98" s="56">
        <v>0</v>
      </c>
      <c r="T98" s="56">
        <v>0</v>
      </c>
      <c r="U98" s="56">
        <v>0</v>
      </c>
      <c r="V98" s="56">
        <v>0</v>
      </c>
      <c r="W98" s="56">
        <v>0</v>
      </c>
      <c r="X98" s="56">
        <v>0</v>
      </c>
      <c r="Y98" s="57">
        <v>0</v>
      </c>
      <c r="Z98" s="56">
        <v>0</v>
      </c>
      <c r="AA98" s="56">
        <v>0</v>
      </c>
      <c r="AB98" s="56">
        <v>0</v>
      </c>
      <c r="AC98" s="56">
        <v>0</v>
      </c>
      <c r="AD98" s="56">
        <v>0</v>
      </c>
      <c r="AE98" s="56">
        <v>0</v>
      </c>
      <c r="AF98" s="57">
        <v>0</v>
      </c>
      <c r="AG98" s="56">
        <v>0</v>
      </c>
      <c r="AH98" s="56">
        <v>0</v>
      </c>
      <c r="AI98" s="56">
        <v>0</v>
      </c>
      <c r="AJ98" s="56">
        <v>0</v>
      </c>
      <c r="AK98" s="56">
        <v>0.59599999999999997</v>
      </c>
      <c r="AL98" s="56">
        <v>0</v>
      </c>
      <c r="AM98" s="57">
        <v>0</v>
      </c>
      <c r="AN98" s="56">
        <f t="shared" si="304"/>
        <v>0</v>
      </c>
      <c r="AO98" s="56">
        <f t="shared" si="305"/>
        <v>0</v>
      </c>
      <c r="AP98" s="83">
        <f t="shared" si="306"/>
        <v>0</v>
      </c>
      <c r="AQ98" s="83">
        <f t="shared" si="307"/>
        <v>0</v>
      </c>
      <c r="AR98" s="83">
        <f t="shared" si="308"/>
        <v>0</v>
      </c>
      <c r="AS98" s="56">
        <f t="shared" si="309"/>
        <v>0</v>
      </c>
      <c r="AT98" s="57">
        <f t="shared" si="310"/>
        <v>0</v>
      </c>
      <c r="AU98" s="56">
        <v>0</v>
      </c>
      <c r="AV98" s="56">
        <v>0</v>
      </c>
      <c r="AW98" s="56">
        <v>0</v>
      </c>
      <c r="AX98" s="56">
        <v>0</v>
      </c>
      <c r="AY98" s="56">
        <v>0</v>
      </c>
      <c r="AZ98" s="56">
        <v>0</v>
      </c>
      <c r="BA98" s="57">
        <v>0</v>
      </c>
      <c r="BB98" s="56">
        <v>0</v>
      </c>
      <c r="BC98" s="56">
        <v>0</v>
      </c>
      <c r="BD98" s="83">
        <v>0</v>
      </c>
      <c r="BE98" s="83">
        <v>0</v>
      </c>
      <c r="BF98" s="83">
        <v>0</v>
      </c>
      <c r="BG98" s="56">
        <v>0</v>
      </c>
      <c r="BH98" s="64">
        <v>0</v>
      </c>
      <c r="BI98" s="56">
        <v>0</v>
      </c>
      <c r="BJ98" s="56">
        <v>0</v>
      </c>
      <c r="BK98" s="137">
        <v>0</v>
      </c>
      <c r="BL98" s="137">
        <v>0</v>
      </c>
      <c r="BM98" s="137">
        <v>0</v>
      </c>
      <c r="BN98" s="56">
        <v>0</v>
      </c>
      <c r="BO98" s="57">
        <v>0</v>
      </c>
      <c r="BP98" s="56">
        <v>0</v>
      </c>
      <c r="BQ98" s="56">
        <v>0</v>
      </c>
      <c r="BR98" s="56">
        <v>0</v>
      </c>
      <c r="BS98" s="56">
        <v>0</v>
      </c>
      <c r="BT98" s="66">
        <v>0</v>
      </c>
      <c r="BU98" s="56">
        <v>0</v>
      </c>
      <c r="BV98" s="57">
        <v>0</v>
      </c>
      <c r="BW98" s="58">
        <f t="shared" si="403"/>
        <v>0</v>
      </c>
      <c r="BX98" s="58">
        <f t="shared" si="404"/>
        <v>0</v>
      </c>
      <c r="BY98" s="58">
        <f t="shared" si="398"/>
        <v>0</v>
      </c>
      <c r="BZ98" s="58">
        <f t="shared" si="399"/>
        <v>0</v>
      </c>
      <c r="CA98" s="58">
        <f t="shared" si="400"/>
        <v>0</v>
      </c>
      <c r="CB98" s="58">
        <f t="shared" si="401"/>
        <v>0</v>
      </c>
      <c r="CC98" s="59">
        <f t="shared" si="402"/>
        <v>0</v>
      </c>
      <c r="CD98" s="30" t="s">
        <v>136</v>
      </c>
    </row>
    <row r="99" spans="1:82" s="1" customFormat="1" ht="45" x14ac:dyDescent="0.2">
      <c r="A99" s="55" t="s">
        <v>128</v>
      </c>
      <c r="B99" s="67" t="s">
        <v>316</v>
      </c>
      <c r="C99" s="68" t="s">
        <v>317</v>
      </c>
      <c r="D99" s="24" t="s">
        <v>136</v>
      </c>
      <c r="E99" s="56">
        <f t="shared" si="296"/>
        <v>0</v>
      </c>
      <c r="F99" s="56">
        <f t="shared" si="297"/>
        <v>0</v>
      </c>
      <c r="G99" s="56">
        <f t="shared" si="298"/>
        <v>0</v>
      </c>
      <c r="H99" s="56">
        <f t="shared" si="299"/>
        <v>0</v>
      </c>
      <c r="I99" s="56">
        <f t="shared" si="300"/>
        <v>0.40500000000000003</v>
      </c>
      <c r="J99" s="56">
        <f t="shared" si="301"/>
        <v>0</v>
      </c>
      <c r="K99" s="57">
        <f t="shared" si="302"/>
        <v>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  <c r="R99" s="57">
        <v>0</v>
      </c>
      <c r="S99" s="56">
        <v>0</v>
      </c>
      <c r="T99" s="56">
        <v>0</v>
      </c>
      <c r="U99" s="56">
        <v>0</v>
      </c>
      <c r="V99" s="56">
        <v>0</v>
      </c>
      <c r="W99" s="56">
        <v>0</v>
      </c>
      <c r="X99" s="56">
        <v>0</v>
      </c>
      <c r="Y99" s="57">
        <v>0</v>
      </c>
      <c r="Z99" s="56">
        <v>0</v>
      </c>
      <c r="AA99" s="56">
        <v>0</v>
      </c>
      <c r="AB99" s="56">
        <v>0</v>
      </c>
      <c r="AC99" s="56">
        <v>0</v>
      </c>
      <c r="AD99" s="56">
        <v>0</v>
      </c>
      <c r="AE99" s="56">
        <v>0</v>
      </c>
      <c r="AF99" s="57">
        <v>0</v>
      </c>
      <c r="AG99" s="56">
        <v>0</v>
      </c>
      <c r="AH99" s="56">
        <v>0</v>
      </c>
      <c r="AI99" s="56">
        <v>0</v>
      </c>
      <c r="AJ99" s="56">
        <v>0</v>
      </c>
      <c r="AK99" s="56">
        <v>0.40500000000000003</v>
      </c>
      <c r="AL99" s="56">
        <v>0</v>
      </c>
      <c r="AM99" s="57">
        <v>0</v>
      </c>
      <c r="AN99" s="56">
        <f t="shared" si="304"/>
        <v>0</v>
      </c>
      <c r="AO99" s="56">
        <f t="shared" si="305"/>
        <v>0</v>
      </c>
      <c r="AP99" s="83">
        <f t="shared" si="306"/>
        <v>0</v>
      </c>
      <c r="AQ99" s="83">
        <f t="shared" si="307"/>
        <v>0</v>
      </c>
      <c r="AR99" s="83">
        <f t="shared" si="308"/>
        <v>0</v>
      </c>
      <c r="AS99" s="56">
        <f t="shared" si="309"/>
        <v>0</v>
      </c>
      <c r="AT99" s="57">
        <f t="shared" si="310"/>
        <v>0</v>
      </c>
      <c r="AU99" s="56">
        <v>0</v>
      </c>
      <c r="AV99" s="56">
        <v>0</v>
      </c>
      <c r="AW99" s="56">
        <v>0</v>
      </c>
      <c r="AX99" s="56">
        <v>0</v>
      </c>
      <c r="AY99" s="56">
        <v>0</v>
      </c>
      <c r="AZ99" s="56">
        <v>0</v>
      </c>
      <c r="BA99" s="57">
        <v>0</v>
      </c>
      <c r="BB99" s="56">
        <v>0</v>
      </c>
      <c r="BC99" s="56">
        <v>0</v>
      </c>
      <c r="BD99" s="83">
        <v>0</v>
      </c>
      <c r="BE99" s="83">
        <v>0</v>
      </c>
      <c r="BF99" s="83">
        <v>0</v>
      </c>
      <c r="BG99" s="56">
        <v>0</v>
      </c>
      <c r="BH99" s="64">
        <v>0</v>
      </c>
      <c r="BI99" s="56">
        <v>0</v>
      </c>
      <c r="BJ99" s="56">
        <v>0</v>
      </c>
      <c r="BK99" s="137">
        <v>0</v>
      </c>
      <c r="BL99" s="137">
        <v>0</v>
      </c>
      <c r="BM99" s="137">
        <v>0</v>
      </c>
      <c r="BN99" s="56">
        <v>0</v>
      </c>
      <c r="BO99" s="57">
        <v>0</v>
      </c>
      <c r="BP99" s="56">
        <v>0</v>
      </c>
      <c r="BQ99" s="56">
        <v>0</v>
      </c>
      <c r="BR99" s="56">
        <v>0</v>
      </c>
      <c r="BS99" s="56">
        <v>0</v>
      </c>
      <c r="BT99" s="66">
        <v>0</v>
      </c>
      <c r="BU99" s="56">
        <v>0</v>
      </c>
      <c r="BV99" s="57">
        <v>0</v>
      </c>
      <c r="BW99" s="58">
        <f t="shared" si="403"/>
        <v>0</v>
      </c>
      <c r="BX99" s="58">
        <f t="shared" si="404"/>
        <v>0</v>
      </c>
      <c r="BY99" s="58">
        <f t="shared" si="398"/>
        <v>0</v>
      </c>
      <c r="BZ99" s="58">
        <f t="shared" si="399"/>
        <v>0</v>
      </c>
      <c r="CA99" s="58">
        <f t="shared" si="400"/>
        <v>0</v>
      </c>
      <c r="CB99" s="58">
        <f t="shared" si="401"/>
        <v>0</v>
      </c>
      <c r="CC99" s="59">
        <f t="shared" si="402"/>
        <v>0</v>
      </c>
      <c r="CD99" s="30" t="s">
        <v>136</v>
      </c>
    </row>
    <row r="100" spans="1:82" s="1" customFormat="1" ht="45" x14ac:dyDescent="0.2">
      <c r="A100" s="55" t="s">
        <v>128</v>
      </c>
      <c r="B100" s="67" t="s">
        <v>318</v>
      </c>
      <c r="C100" s="68" t="s">
        <v>319</v>
      </c>
      <c r="D100" s="24" t="s">
        <v>136</v>
      </c>
      <c r="E100" s="56">
        <f t="shared" ref="E100:E101" si="405">L100+S100+Z100+AG100</f>
        <v>0</v>
      </c>
      <c r="F100" s="56">
        <f t="shared" ref="F100:F101" si="406">M100+T100+AA100+AH100</f>
        <v>0</v>
      </c>
      <c r="G100" s="56">
        <f t="shared" ref="G100:G101" si="407">N100+U100+AB100+AI100</f>
        <v>0</v>
      </c>
      <c r="H100" s="56">
        <f t="shared" ref="H100:H101" si="408">O100+V100+AC100+AJ100</f>
        <v>0</v>
      </c>
      <c r="I100" s="56">
        <f t="shared" ref="I100:I101" si="409">P100+W100+AD100+AK100</f>
        <v>0.64400000000000002</v>
      </c>
      <c r="J100" s="56">
        <f t="shared" ref="J100:J101" si="410">Q100+X100+AE100+AL100</f>
        <v>0</v>
      </c>
      <c r="K100" s="57">
        <f t="shared" ref="K100:K101" si="411">R100+Y100+AF100+AM100</f>
        <v>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  <c r="R100" s="57">
        <v>0</v>
      </c>
      <c r="S100" s="56">
        <v>0</v>
      </c>
      <c r="T100" s="56">
        <v>0</v>
      </c>
      <c r="U100" s="56">
        <v>0</v>
      </c>
      <c r="V100" s="56">
        <v>0</v>
      </c>
      <c r="W100" s="56">
        <v>0</v>
      </c>
      <c r="X100" s="56">
        <v>0</v>
      </c>
      <c r="Y100" s="57">
        <v>0</v>
      </c>
      <c r="Z100" s="56">
        <v>0</v>
      </c>
      <c r="AA100" s="56">
        <v>0</v>
      </c>
      <c r="AB100" s="56">
        <v>0</v>
      </c>
      <c r="AC100" s="56">
        <v>0</v>
      </c>
      <c r="AD100" s="56">
        <v>0</v>
      </c>
      <c r="AE100" s="56">
        <v>0</v>
      </c>
      <c r="AF100" s="57">
        <v>0</v>
      </c>
      <c r="AG100" s="56">
        <v>0</v>
      </c>
      <c r="AH100" s="56">
        <v>0</v>
      </c>
      <c r="AI100" s="56">
        <v>0</v>
      </c>
      <c r="AJ100" s="56">
        <v>0</v>
      </c>
      <c r="AK100" s="56">
        <v>0.64400000000000002</v>
      </c>
      <c r="AL100" s="56">
        <v>0</v>
      </c>
      <c r="AM100" s="57">
        <v>0</v>
      </c>
      <c r="AN100" s="56">
        <f t="shared" ref="AN100:AN101" si="412">AU100+BB100+BI100+BP100</f>
        <v>0</v>
      </c>
      <c r="AO100" s="56">
        <f t="shared" ref="AO100:AO101" si="413">AV100+BC100+BJ100+BQ100</f>
        <v>0</v>
      </c>
      <c r="AP100" s="83">
        <f t="shared" ref="AP100:AP101" si="414">AW100+BD100+BK100+BR100</f>
        <v>0</v>
      </c>
      <c r="AQ100" s="83">
        <f t="shared" ref="AQ100:AQ101" si="415">AX100+BE100+BL100+BS100</f>
        <v>0</v>
      </c>
      <c r="AR100" s="83">
        <f t="shared" ref="AR100:AR101" si="416">AY100+BF100+BM100+BT100</f>
        <v>0</v>
      </c>
      <c r="AS100" s="56">
        <f t="shared" ref="AS100:AS101" si="417">AZ100+BG100+BN100+BU100</f>
        <v>0</v>
      </c>
      <c r="AT100" s="57">
        <f t="shared" ref="AT100:AT101" si="418">BA100+BH100+BO100+BV100</f>
        <v>0</v>
      </c>
      <c r="AU100" s="56">
        <v>0</v>
      </c>
      <c r="AV100" s="56">
        <v>0</v>
      </c>
      <c r="AW100" s="56">
        <v>0</v>
      </c>
      <c r="AX100" s="56">
        <v>0</v>
      </c>
      <c r="AY100" s="56">
        <v>0</v>
      </c>
      <c r="AZ100" s="56">
        <v>0</v>
      </c>
      <c r="BA100" s="57">
        <v>0</v>
      </c>
      <c r="BB100" s="56">
        <v>0</v>
      </c>
      <c r="BC100" s="56">
        <v>0</v>
      </c>
      <c r="BD100" s="83">
        <v>0</v>
      </c>
      <c r="BE100" s="83">
        <v>0</v>
      </c>
      <c r="BF100" s="83">
        <v>0</v>
      </c>
      <c r="BG100" s="56">
        <v>0</v>
      </c>
      <c r="BH100" s="64">
        <v>0</v>
      </c>
      <c r="BI100" s="56">
        <v>0</v>
      </c>
      <c r="BJ100" s="56">
        <v>0</v>
      </c>
      <c r="BK100" s="137">
        <v>0</v>
      </c>
      <c r="BL100" s="137">
        <v>0</v>
      </c>
      <c r="BM100" s="137">
        <v>0</v>
      </c>
      <c r="BN100" s="56">
        <v>0</v>
      </c>
      <c r="BO100" s="57">
        <v>0</v>
      </c>
      <c r="BP100" s="56">
        <v>0</v>
      </c>
      <c r="BQ100" s="56">
        <v>0</v>
      </c>
      <c r="BR100" s="56">
        <v>0</v>
      </c>
      <c r="BS100" s="56">
        <v>0</v>
      </c>
      <c r="BT100" s="66">
        <v>0</v>
      </c>
      <c r="BU100" s="56">
        <v>0</v>
      </c>
      <c r="BV100" s="57">
        <v>0</v>
      </c>
      <c r="BW100" s="58">
        <f t="shared" si="403"/>
        <v>0</v>
      </c>
      <c r="BX100" s="58">
        <f t="shared" si="404"/>
        <v>0</v>
      </c>
      <c r="BY100" s="58">
        <f t="shared" si="398"/>
        <v>0</v>
      </c>
      <c r="BZ100" s="58">
        <f t="shared" si="399"/>
        <v>0</v>
      </c>
      <c r="CA100" s="58">
        <f t="shared" si="400"/>
        <v>0</v>
      </c>
      <c r="CB100" s="58">
        <f t="shared" si="401"/>
        <v>0</v>
      </c>
      <c r="CC100" s="59">
        <f t="shared" si="402"/>
        <v>0</v>
      </c>
      <c r="CD100" s="30" t="s">
        <v>136</v>
      </c>
    </row>
    <row r="101" spans="1:82" s="1" customFormat="1" ht="45" x14ac:dyDescent="0.2">
      <c r="A101" s="55" t="s">
        <v>128</v>
      </c>
      <c r="B101" s="67" t="s">
        <v>320</v>
      </c>
      <c r="C101" s="68" t="s">
        <v>321</v>
      </c>
      <c r="D101" s="24" t="s">
        <v>136</v>
      </c>
      <c r="E101" s="56">
        <f t="shared" si="405"/>
        <v>0</v>
      </c>
      <c r="F101" s="56">
        <f t="shared" si="406"/>
        <v>0</v>
      </c>
      <c r="G101" s="56">
        <f t="shared" si="407"/>
        <v>0</v>
      </c>
      <c r="H101" s="56">
        <f t="shared" si="408"/>
        <v>0</v>
      </c>
      <c r="I101" s="56">
        <f t="shared" si="409"/>
        <v>0.56699999999999995</v>
      </c>
      <c r="J101" s="56">
        <f t="shared" si="410"/>
        <v>0</v>
      </c>
      <c r="K101" s="57">
        <f t="shared" si="411"/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7">
        <v>0</v>
      </c>
      <c r="S101" s="56">
        <v>0</v>
      </c>
      <c r="T101" s="56">
        <v>0</v>
      </c>
      <c r="U101" s="56">
        <v>0</v>
      </c>
      <c r="V101" s="56">
        <v>0</v>
      </c>
      <c r="W101" s="56">
        <v>0</v>
      </c>
      <c r="X101" s="56">
        <v>0</v>
      </c>
      <c r="Y101" s="57">
        <v>0</v>
      </c>
      <c r="Z101" s="56">
        <v>0</v>
      </c>
      <c r="AA101" s="56">
        <v>0</v>
      </c>
      <c r="AB101" s="56">
        <v>0</v>
      </c>
      <c r="AC101" s="56">
        <v>0</v>
      </c>
      <c r="AD101" s="56">
        <v>0</v>
      </c>
      <c r="AE101" s="56">
        <v>0</v>
      </c>
      <c r="AF101" s="57">
        <v>0</v>
      </c>
      <c r="AG101" s="56">
        <v>0</v>
      </c>
      <c r="AH101" s="56">
        <v>0</v>
      </c>
      <c r="AI101" s="56">
        <v>0</v>
      </c>
      <c r="AJ101" s="56">
        <v>0</v>
      </c>
      <c r="AK101" s="56">
        <v>0.56699999999999995</v>
      </c>
      <c r="AL101" s="56">
        <v>0</v>
      </c>
      <c r="AM101" s="57">
        <v>0</v>
      </c>
      <c r="AN101" s="56">
        <f t="shared" si="412"/>
        <v>0</v>
      </c>
      <c r="AO101" s="56">
        <f t="shared" si="413"/>
        <v>0</v>
      </c>
      <c r="AP101" s="83">
        <f t="shared" si="414"/>
        <v>0</v>
      </c>
      <c r="AQ101" s="83">
        <f t="shared" si="415"/>
        <v>0</v>
      </c>
      <c r="AR101" s="83">
        <f t="shared" si="416"/>
        <v>0.47399999999999998</v>
      </c>
      <c r="AS101" s="56">
        <f t="shared" si="417"/>
        <v>0</v>
      </c>
      <c r="AT101" s="57">
        <f t="shared" si="418"/>
        <v>0</v>
      </c>
      <c r="AU101" s="56">
        <v>0</v>
      </c>
      <c r="AV101" s="56">
        <v>0</v>
      </c>
      <c r="AW101" s="56">
        <v>0</v>
      </c>
      <c r="AX101" s="56">
        <v>0</v>
      </c>
      <c r="AY101" s="56">
        <v>0</v>
      </c>
      <c r="AZ101" s="56">
        <v>0</v>
      </c>
      <c r="BA101" s="57">
        <v>0</v>
      </c>
      <c r="BB101" s="56">
        <v>0</v>
      </c>
      <c r="BC101" s="56">
        <v>0</v>
      </c>
      <c r="BD101" s="83">
        <v>0</v>
      </c>
      <c r="BE101" s="83">
        <v>0</v>
      </c>
      <c r="BF101" s="83">
        <v>0</v>
      </c>
      <c r="BG101" s="56">
        <v>0</v>
      </c>
      <c r="BH101" s="64">
        <v>0</v>
      </c>
      <c r="BI101" s="56">
        <v>0</v>
      </c>
      <c r="BJ101" s="56">
        <v>0</v>
      </c>
      <c r="BK101" s="137">
        <v>0</v>
      </c>
      <c r="BL101" s="137">
        <v>0</v>
      </c>
      <c r="BM101" s="137">
        <v>0.47399999999999998</v>
      </c>
      <c r="BN101" s="56">
        <v>0</v>
      </c>
      <c r="BO101" s="57">
        <v>0</v>
      </c>
      <c r="BP101" s="56">
        <v>0</v>
      </c>
      <c r="BQ101" s="56">
        <v>0</v>
      </c>
      <c r="BR101" s="56">
        <v>0</v>
      </c>
      <c r="BS101" s="56">
        <v>0</v>
      </c>
      <c r="BT101" s="66">
        <v>0</v>
      </c>
      <c r="BU101" s="56">
        <v>0</v>
      </c>
      <c r="BV101" s="57">
        <v>0</v>
      </c>
      <c r="BW101" s="58">
        <f t="shared" si="403"/>
        <v>0</v>
      </c>
      <c r="BX101" s="58">
        <f t="shared" si="404"/>
        <v>0</v>
      </c>
      <c r="BY101" s="58">
        <f t="shared" si="398"/>
        <v>0</v>
      </c>
      <c r="BZ101" s="58">
        <f t="shared" si="399"/>
        <v>0</v>
      </c>
      <c r="CA101" s="58">
        <f t="shared" si="400"/>
        <v>0.47399999999999998</v>
      </c>
      <c r="CB101" s="58">
        <f t="shared" si="401"/>
        <v>0</v>
      </c>
      <c r="CC101" s="59">
        <f t="shared" si="402"/>
        <v>0</v>
      </c>
      <c r="CD101" s="95" t="s">
        <v>349</v>
      </c>
    </row>
    <row r="102" spans="1:82" s="1" customFormat="1" ht="45" x14ac:dyDescent="0.2">
      <c r="A102" s="55" t="s">
        <v>128</v>
      </c>
      <c r="B102" s="67" t="s">
        <v>322</v>
      </c>
      <c r="C102" s="68" t="s">
        <v>323</v>
      </c>
      <c r="D102" s="24" t="s">
        <v>136</v>
      </c>
      <c r="E102" s="56">
        <f t="shared" si="296"/>
        <v>0</v>
      </c>
      <c r="F102" s="56">
        <f t="shared" si="297"/>
        <v>0</v>
      </c>
      <c r="G102" s="56">
        <f t="shared" si="298"/>
        <v>0</v>
      </c>
      <c r="H102" s="56">
        <f t="shared" si="299"/>
        <v>0</v>
      </c>
      <c r="I102" s="56">
        <f t="shared" si="300"/>
        <v>0.40400000000000003</v>
      </c>
      <c r="J102" s="56">
        <f t="shared" si="301"/>
        <v>0</v>
      </c>
      <c r="K102" s="57">
        <f t="shared" si="302"/>
        <v>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  <c r="R102" s="57">
        <v>0</v>
      </c>
      <c r="S102" s="56">
        <v>0</v>
      </c>
      <c r="T102" s="56">
        <v>0</v>
      </c>
      <c r="U102" s="56">
        <v>0</v>
      </c>
      <c r="V102" s="56">
        <v>0</v>
      </c>
      <c r="W102" s="56">
        <v>0</v>
      </c>
      <c r="X102" s="56">
        <v>0</v>
      </c>
      <c r="Y102" s="57">
        <v>0</v>
      </c>
      <c r="Z102" s="56">
        <v>0</v>
      </c>
      <c r="AA102" s="56">
        <v>0</v>
      </c>
      <c r="AB102" s="56">
        <v>0</v>
      </c>
      <c r="AC102" s="56">
        <v>0</v>
      </c>
      <c r="AD102" s="56">
        <v>0</v>
      </c>
      <c r="AE102" s="56">
        <v>0</v>
      </c>
      <c r="AF102" s="57">
        <v>0</v>
      </c>
      <c r="AG102" s="56">
        <v>0</v>
      </c>
      <c r="AH102" s="56">
        <v>0</v>
      </c>
      <c r="AI102" s="56">
        <v>0</v>
      </c>
      <c r="AJ102" s="56">
        <v>0</v>
      </c>
      <c r="AK102" s="56">
        <v>0.40400000000000003</v>
      </c>
      <c r="AL102" s="56">
        <v>0</v>
      </c>
      <c r="AM102" s="57">
        <v>0</v>
      </c>
      <c r="AN102" s="56">
        <f t="shared" si="304"/>
        <v>0</v>
      </c>
      <c r="AO102" s="56">
        <f t="shared" si="305"/>
        <v>0</v>
      </c>
      <c r="AP102" s="83">
        <f t="shared" si="306"/>
        <v>0</v>
      </c>
      <c r="AQ102" s="83">
        <f t="shared" si="307"/>
        <v>0</v>
      </c>
      <c r="AR102" s="83">
        <f t="shared" si="308"/>
        <v>0.38600000000000001</v>
      </c>
      <c r="AS102" s="56">
        <f t="shared" si="309"/>
        <v>0</v>
      </c>
      <c r="AT102" s="57">
        <f t="shared" si="310"/>
        <v>0</v>
      </c>
      <c r="AU102" s="56">
        <v>0</v>
      </c>
      <c r="AV102" s="56">
        <v>0</v>
      </c>
      <c r="AW102" s="56">
        <v>0</v>
      </c>
      <c r="AX102" s="56">
        <v>0</v>
      </c>
      <c r="AY102" s="56">
        <v>0</v>
      </c>
      <c r="AZ102" s="56">
        <v>0</v>
      </c>
      <c r="BA102" s="57">
        <v>0</v>
      </c>
      <c r="BB102" s="56">
        <v>0</v>
      </c>
      <c r="BC102" s="56">
        <v>0</v>
      </c>
      <c r="BD102" s="83">
        <v>0</v>
      </c>
      <c r="BE102" s="83">
        <v>0</v>
      </c>
      <c r="BF102" s="83">
        <v>0</v>
      </c>
      <c r="BG102" s="56">
        <v>0</v>
      </c>
      <c r="BH102" s="64">
        <v>0</v>
      </c>
      <c r="BI102" s="56">
        <v>0</v>
      </c>
      <c r="BJ102" s="56">
        <v>0</v>
      </c>
      <c r="BK102" s="137">
        <v>0</v>
      </c>
      <c r="BL102" s="137">
        <v>0</v>
      </c>
      <c r="BM102" s="137">
        <v>0.38600000000000001</v>
      </c>
      <c r="BN102" s="56">
        <v>0</v>
      </c>
      <c r="BO102" s="57">
        <v>0</v>
      </c>
      <c r="BP102" s="56">
        <v>0</v>
      </c>
      <c r="BQ102" s="56">
        <v>0</v>
      </c>
      <c r="BR102" s="56">
        <v>0</v>
      </c>
      <c r="BS102" s="56">
        <v>0</v>
      </c>
      <c r="BT102" s="66">
        <v>0</v>
      </c>
      <c r="BU102" s="56">
        <v>0</v>
      </c>
      <c r="BV102" s="57">
        <v>0</v>
      </c>
      <c r="BW102" s="58">
        <f t="shared" si="403"/>
        <v>0</v>
      </c>
      <c r="BX102" s="58">
        <f t="shared" si="404"/>
        <v>0</v>
      </c>
      <c r="BY102" s="58">
        <f t="shared" si="398"/>
        <v>0</v>
      </c>
      <c r="BZ102" s="58">
        <f t="shared" si="399"/>
        <v>0</v>
      </c>
      <c r="CA102" s="58">
        <f t="shared" si="400"/>
        <v>0.38600000000000001</v>
      </c>
      <c r="CB102" s="58">
        <f t="shared" si="401"/>
        <v>0</v>
      </c>
      <c r="CC102" s="59">
        <f t="shared" si="402"/>
        <v>0</v>
      </c>
      <c r="CD102" s="95" t="s">
        <v>349</v>
      </c>
    </row>
    <row r="103" spans="1:82" s="1" customFormat="1" ht="45" x14ac:dyDescent="0.2">
      <c r="A103" s="55" t="s">
        <v>128</v>
      </c>
      <c r="B103" s="67" t="s">
        <v>324</v>
      </c>
      <c r="C103" s="68" t="s">
        <v>325</v>
      </c>
      <c r="D103" s="24" t="s">
        <v>136</v>
      </c>
      <c r="E103" s="56">
        <f t="shared" si="296"/>
        <v>0</v>
      </c>
      <c r="F103" s="56">
        <f t="shared" si="297"/>
        <v>0</v>
      </c>
      <c r="G103" s="56">
        <f t="shared" si="298"/>
        <v>0</v>
      </c>
      <c r="H103" s="56">
        <f t="shared" si="299"/>
        <v>0</v>
      </c>
      <c r="I103" s="56">
        <f t="shared" si="300"/>
        <v>0.32100000000000001</v>
      </c>
      <c r="J103" s="56">
        <f t="shared" si="301"/>
        <v>0</v>
      </c>
      <c r="K103" s="57">
        <f t="shared" si="302"/>
        <v>0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  <c r="R103" s="57">
        <v>0</v>
      </c>
      <c r="S103" s="56">
        <v>0</v>
      </c>
      <c r="T103" s="56">
        <v>0</v>
      </c>
      <c r="U103" s="56">
        <v>0</v>
      </c>
      <c r="V103" s="56">
        <v>0</v>
      </c>
      <c r="W103" s="56">
        <v>0</v>
      </c>
      <c r="X103" s="56">
        <v>0</v>
      </c>
      <c r="Y103" s="57">
        <v>0</v>
      </c>
      <c r="Z103" s="56">
        <v>0</v>
      </c>
      <c r="AA103" s="56">
        <v>0</v>
      </c>
      <c r="AB103" s="56">
        <v>0</v>
      </c>
      <c r="AC103" s="56">
        <v>0</v>
      </c>
      <c r="AD103" s="56">
        <v>0</v>
      </c>
      <c r="AE103" s="56">
        <v>0</v>
      </c>
      <c r="AF103" s="57">
        <v>0</v>
      </c>
      <c r="AG103" s="56">
        <v>0</v>
      </c>
      <c r="AH103" s="56">
        <v>0</v>
      </c>
      <c r="AI103" s="56">
        <v>0</v>
      </c>
      <c r="AJ103" s="56">
        <v>0</v>
      </c>
      <c r="AK103" s="56">
        <v>0.32100000000000001</v>
      </c>
      <c r="AL103" s="56">
        <v>0</v>
      </c>
      <c r="AM103" s="57">
        <v>0</v>
      </c>
      <c r="AN103" s="56">
        <f t="shared" si="304"/>
        <v>0</v>
      </c>
      <c r="AO103" s="56">
        <f t="shared" si="305"/>
        <v>0</v>
      </c>
      <c r="AP103" s="83">
        <f t="shared" si="306"/>
        <v>0</v>
      </c>
      <c r="AQ103" s="83">
        <f t="shared" si="307"/>
        <v>0</v>
      </c>
      <c r="AR103" s="83">
        <f t="shared" si="308"/>
        <v>0</v>
      </c>
      <c r="AS103" s="56">
        <f t="shared" si="309"/>
        <v>0</v>
      </c>
      <c r="AT103" s="57">
        <f t="shared" si="310"/>
        <v>0</v>
      </c>
      <c r="AU103" s="56">
        <v>0</v>
      </c>
      <c r="AV103" s="56">
        <v>0</v>
      </c>
      <c r="AW103" s="56">
        <v>0</v>
      </c>
      <c r="AX103" s="56">
        <v>0</v>
      </c>
      <c r="AY103" s="56">
        <v>0</v>
      </c>
      <c r="AZ103" s="56">
        <v>0</v>
      </c>
      <c r="BA103" s="57">
        <v>0</v>
      </c>
      <c r="BB103" s="56">
        <v>0</v>
      </c>
      <c r="BC103" s="56">
        <v>0</v>
      </c>
      <c r="BD103" s="83">
        <v>0</v>
      </c>
      <c r="BE103" s="83">
        <v>0</v>
      </c>
      <c r="BF103" s="83">
        <v>0</v>
      </c>
      <c r="BG103" s="56">
        <v>0</v>
      </c>
      <c r="BH103" s="64">
        <v>0</v>
      </c>
      <c r="BI103" s="56">
        <v>0</v>
      </c>
      <c r="BJ103" s="56">
        <v>0</v>
      </c>
      <c r="BK103" s="137">
        <v>0</v>
      </c>
      <c r="BL103" s="137">
        <v>0</v>
      </c>
      <c r="BM103" s="137">
        <v>0</v>
      </c>
      <c r="BN103" s="56">
        <v>0</v>
      </c>
      <c r="BO103" s="57">
        <v>0</v>
      </c>
      <c r="BP103" s="56">
        <v>0</v>
      </c>
      <c r="BQ103" s="56">
        <v>0</v>
      </c>
      <c r="BR103" s="56">
        <v>0</v>
      </c>
      <c r="BS103" s="56">
        <v>0</v>
      </c>
      <c r="BT103" s="66">
        <v>0</v>
      </c>
      <c r="BU103" s="56">
        <v>0</v>
      </c>
      <c r="BV103" s="57">
        <v>0</v>
      </c>
      <c r="BW103" s="58">
        <f t="shared" si="403"/>
        <v>0</v>
      </c>
      <c r="BX103" s="58">
        <f t="shared" si="404"/>
        <v>0</v>
      </c>
      <c r="BY103" s="58">
        <f t="shared" si="398"/>
        <v>0</v>
      </c>
      <c r="BZ103" s="58">
        <f t="shared" si="399"/>
        <v>0</v>
      </c>
      <c r="CA103" s="58">
        <f t="shared" si="400"/>
        <v>0</v>
      </c>
      <c r="CB103" s="58">
        <f t="shared" si="401"/>
        <v>0</v>
      </c>
      <c r="CC103" s="59">
        <f t="shared" si="402"/>
        <v>0</v>
      </c>
      <c r="CD103" s="30" t="s">
        <v>136</v>
      </c>
    </row>
    <row r="104" spans="1:82" s="1" customFormat="1" ht="45" x14ac:dyDescent="0.2">
      <c r="A104" s="55" t="s">
        <v>128</v>
      </c>
      <c r="B104" s="67" t="s">
        <v>326</v>
      </c>
      <c r="C104" s="68" t="s">
        <v>327</v>
      </c>
      <c r="D104" s="24" t="s">
        <v>136</v>
      </c>
      <c r="E104" s="56">
        <f t="shared" ref="E104:E105" si="419">L104+S104+Z104+AG104</f>
        <v>0</v>
      </c>
      <c r="F104" s="56">
        <f t="shared" ref="F104:F105" si="420">M104+T104+AA104+AH104</f>
        <v>0</v>
      </c>
      <c r="G104" s="56">
        <f t="shared" ref="G104:G105" si="421">N104+U104+AB104+AI104</f>
        <v>0</v>
      </c>
      <c r="H104" s="56">
        <f t="shared" ref="H104:H105" si="422">O104+V104+AC104+AJ104</f>
        <v>0</v>
      </c>
      <c r="I104" s="56">
        <f t="shared" ref="I104:I105" si="423">P104+W104+AD104+AK104</f>
        <v>0.86</v>
      </c>
      <c r="J104" s="56">
        <f t="shared" ref="J104:J105" si="424">Q104+X104+AE104+AL104</f>
        <v>0</v>
      </c>
      <c r="K104" s="57">
        <f t="shared" ref="K104:K105" si="425">R104+Y104+AF104+AM104</f>
        <v>0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  <c r="R104" s="57">
        <v>0</v>
      </c>
      <c r="S104" s="56">
        <v>0</v>
      </c>
      <c r="T104" s="56">
        <v>0</v>
      </c>
      <c r="U104" s="56">
        <v>0</v>
      </c>
      <c r="V104" s="56">
        <v>0</v>
      </c>
      <c r="W104" s="56">
        <v>0</v>
      </c>
      <c r="X104" s="56">
        <v>0</v>
      </c>
      <c r="Y104" s="57">
        <v>0</v>
      </c>
      <c r="Z104" s="56">
        <v>0</v>
      </c>
      <c r="AA104" s="56">
        <v>0</v>
      </c>
      <c r="AB104" s="56">
        <v>0</v>
      </c>
      <c r="AC104" s="56">
        <v>0</v>
      </c>
      <c r="AD104" s="56">
        <v>0</v>
      </c>
      <c r="AE104" s="56">
        <v>0</v>
      </c>
      <c r="AF104" s="57">
        <v>0</v>
      </c>
      <c r="AG104" s="56">
        <v>0</v>
      </c>
      <c r="AH104" s="56">
        <v>0</v>
      </c>
      <c r="AI104" s="56">
        <v>0</v>
      </c>
      <c r="AJ104" s="56">
        <v>0</v>
      </c>
      <c r="AK104" s="56">
        <v>0.86</v>
      </c>
      <c r="AL104" s="56">
        <v>0</v>
      </c>
      <c r="AM104" s="57">
        <v>0</v>
      </c>
      <c r="AN104" s="56">
        <f t="shared" ref="AN104:AN105" si="426">AU104+BB104+BI104+BP104</f>
        <v>0</v>
      </c>
      <c r="AO104" s="56">
        <f t="shared" ref="AO104:AO105" si="427">AV104+BC104+BJ104+BQ104</f>
        <v>0</v>
      </c>
      <c r="AP104" s="83">
        <f t="shared" ref="AP104:AP105" si="428">AW104+BD104+BK104+BR104</f>
        <v>0</v>
      </c>
      <c r="AQ104" s="83">
        <f t="shared" ref="AQ104:AQ105" si="429">AX104+BE104+BL104+BS104</f>
        <v>0</v>
      </c>
      <c r="AR104" s="83">
        <f t="shared" ref="AR104:AR105" si="430">AY104+BF104+BM104+BT104</f>
        <v>0</v>
      </c>
      <c r="AS104" s="56">
        <f t="shared" ref="AS104:AS105" si="431">AZ104+BG104+BN104+BU104</f>
        <v>0</v>
      </c>
      <c r="AT104" s="57">
        <f t="shared" ref="AT104:AT105" si="432">BA104+BH104+BO104+BV104</f>
        <v>0</v>
      </c>
      <c r="AU104" s="56">
        <v>0</v>
      </c>
      <c r="AV104" s="56">
        <v>0</v>
      </c>
      <c r="AW104" s="56">
        <v>0</v>
      </c>
      <c r="AX104" s="56">
        <v>0</v>
      </c>
      <c r="AY104" s="56">
        <v>0</v>
      </c>
      <c r="AZ104" s="56">
        <v>0</v>
      </c>
      <c r="BA104" s="57">
        <v>0</v>
      </c>
      <c r="BB104" s="56">
        <v>0</v>
      </c>
      <c r="BC104" s="56">
        <v>0</v>
      </c>
      <c r="BD104" s="83">
        <v>0</v>
      </c>
      <c r="BE104" s="83">
        <v>0</v>
      </c>
      <c r="BF104" s="83">
        <v>0</v>
      </c>
      <c r="BG104" s="56">
        <v>0</v>
      </c>
      <c r="BH104" s="64">
        <v>0</v>
      </c>
      <c r="BI104" s="56">
        <v>0</v>
      </c>
      <c r="BJ104" s="56">
        <v>0</v>
      </c>
      <c r="BK104" s="137">
        <v>0</v>
      </c>
      <c r="BL104" s="137">
        <v>0</v>
      </c>
      <c r="BM104" s="137">
        <v>0</v>
      </c>
      <c r="BN104" s="56">
        <v>0</v>
      </c>
      <c r="BO104" s="57">
        <v>0</v>
      </c>
      <c r="BP104" s="56">
        <v>0</v>
      </c>
      <c r="BQ104" s="56">
        <v>0</v>
      </c>
      <c r="BR104" s="56">
        <v>0</v>
      </c>
      <c r="BS104" s="56">
        <v>0</v>
      </c>
      <c r="BT104" s="66">
        <v>0</v>
      </c>
      <c r="BU104" s="56">
        <v>0</v>
      </c>
      <c r="BV104" s="57">
        <v>0</v>
      </c>
      <c r="BW104" s="58">
        <f t="shared" si="403"/>
        <v>0</v>
      </c>
      <c r="BX104" s="58">
        <f t="shared" si="404"/>
        <v>0</v>
      </c>
      <c r="BY104" s="58">
        <f t="shared" si="398"/>
        <v>0</v>
      </c>
      <c r="BZ104" s="58">
        <f t="shared" si="399"/>
        <v>0</v>
      </c>
      <c r="CA104" s="58">
        <f t="shared" si="400"/>
        <v>0</v>
      </c>
      <c r="CB104" s="58">
        <f t="shared" si="401"/>
        <v>0</v>
      </c>
      <c r="CC104" s="59">
        <f t="shared" si="402"/>
        <v>0</v>
      </c>
      <c r="CD104" s="30" t="s">
        <v>136</v>
      </c>
    </row>
    <row r="105" spans="1:82" s="1" customFormat="1" ht="45" x14ac:dyDescent="0.2">
      <c r="A105" s="55" t="s">
        <v>128</v>
      </c>
      <c r="B105" s="67" t="s">
        <v>328</v>
      </c>
      <c r="C105" s="68" t="s">
        <v>329</v>
      </c>
      <c r="D105" s="24" t="s">
        <v>136</v>
      </c>
      <c r="E105" s="56">
        <f t="shared" si="419"/>
        <v>0</v>
      </c>
      <c r="F105" s="56">
        <f t="shared" si="420"/>
        <v>0</v>
      </c>
      <c r="G105" s="56">
        <f t="shared" si="421"/>
        <v>0</v>
      </c>
      <c r="H105" s="56">
        <f t="shared" si="422"/>
        <v>0</v>
      </c>
      <c r="I105" s="56">
        <f t="shared" si="423"/>
        <v>1.373</v>
      </c>
      <c r="J105" s="56">
        <f t="shared" si="424"/>
        <v>0</v>
      </c>
      <c r="K105" s="57">
        <f t="shared" si="425"/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R105" s="57">
        <v>0</v>
      </c>
      <c r="S105" s="56">
        <v>0</v>
      </c>
      <c r="T105" s="56">
        <v>0</v>
      </c>
      <c r="U105" s="56">
        <v>0</v>
      </c>
      <c r="V105" s="56">
        <v>0</v>
      </c>
      <c r="W105" s="56">
        <v>0</v>
      </c>
      <c r="X105" s="56">
        <v>0</v>
      </c>
      <c r="Y105" s="57">
        <v>0</v>
      </c>
      <c r="Z105" s="56">
        <v>0</v>
      </c>
      <c r="AA105" s="56">
        <v>0</v>
      </c>
      <c r="AB105" s="56">
        <v>0</v>
      </c>
      <c r="AC105" s="56">
        <v>0</v>
      </c>
      <c r="AD105" s="56">
        <v>0</v>
      </c>
      <c r="AE105" s="56">
        <v>0</v>
      </c>
      <c r="AF105" s="57">
        <v>0</v>
      </c>
      <c r="AG105" s="56">
        <v>0</v>
      </c>
      <c r="AH105" s="56">
        <v>0</v>
      </c>
      <c r="AI105" s="56">
        <v>0</v>
      </c>
      <c r="AJ105" s="56">
        <v>0</v>
      </c>
      <c r="AK105" s="56">
        <v>1.373</v>
      </c>
      <c r="AL105" s="56">
        <v>0</v>
      </c>
      <c r="AM105" s="57">
        <v>0</v>
      </c>
      <c r="AN105" s="56">
        <f t="shared" si="426"/>
        <v>0</v>
      </c>
      <c r="AO105" s="56">
        <f t="shared" si="427"/>
        <v>0</v>
      </c>
      <c r="AP105" s="83">
        <f t="shared" si="428"/>
        <v>0</v>
      </c>
      <c r="AQ105" s="83">
        <f t="shared" si="429"/>
        <v>0</v>
      </c>
      <c r="AR105" s="83">
        <f t="shared" si="430"/>
        <v>0</v>
      </c>
      <c r="AS105" s="56">
        <f t="shared" si="431"/>
        <v>0</v>
      </c>
      <c r="AT105" s="57">
        <f t="shared" si="432"/>
        <v>0</v>
      </c>
      <c r="AU105" s="56">
        <v>0</v>
      </c>
      <c r="AV105" s="56">
        <v>0</v>
      </c>
      <c r="AW105" s="56">
        <v>0</v>
      </c>
      <c r="AX105" s="56">
        <v>0</v>
      </c>
      <c r="AY105" s="56">
        <v>0</v>
      </c>
      <c r="AZ105" s="56">
        <v>0</v>
      </c>
      <c r="BA105" s="57">
        <v>0</v>
      </c>
      <c r="BB105" s="56">
        <v>0</v>
      </c>
      <c r="BC105" s="56">
        <v>0</v>
      </c>
      <c r="BD105" s="83">
        <v>0</v>
      </c>
      <c r="BE105" s="83">
        <v>0</v>
      </c>
      <c r="BF105" s="83">
        <v>0</v>
      </c>
      <c r="BG105" s="56">
        <v>0</v>
      </c>
      <c r="BH105" s="64">
        <v>0</v>
      </c>
      <c r="BI105" s="56">
        <v>0</v>
      </c>
      <c r="BJ105" s="56">
        <v>0</v>
      </c>
      <c r="BK105" s="137">
        <v>0</v>
      </c>
      <c r="BL105" s="137">
        <v>0</v>
      </c>
      <c r="BM105" s="137">
        <v>0</v>
      </c>
      <c r="BN105" s="56">
        <v>0</v>
      </c>
      <c r="BO105" s="57">
        <v>0</v>
      </c>
      <c r="BP105" s="56">
        <v>0</v>
      </c>
      <c r="BQ105" s="56">
        <v>0</v>
      </c>
      <c r="BR105" s="56">
        <v>0</v>
      </c>
      <c r="BS105" s="56">
        <v>0</v>
      </c>
      <c r="BT105" s="66">
        <v>0</v>
      </c>
      <c r="BU105" s="56">
        <v>0</v>
      </c>
      <c r="BV105" s="57">
        <v>0</v>
      </c>
      <c r="BW105" s="58">
        <f t="shared" si="403"/>
        <v>0</v>
      </c>
      <c r="BX105" s="58">
        <f t="shared" si="404"/>
        <v>0</v>
      </c>
      <c r="BY105" s="58">
        <f t="shared" si="398"/>
        <v>0</v>
      </c>
      <c r="BZ105" s="58">
        <f t="shared" si="399"/>
        <v>0</v>
      </c>
      <c r="CA105" s="58">
        <f t="shared" si="400"/>
        <v>0</v>
      </c>
      <c r="CB105" s="58">
        <f t="shared" si="401"/>
        <v>0</v>
      </c>
      <c r="CC105" s="59">
        <f t="shared" si="402"/>
        <v>0</v>
      </c>
      <c r="CD105" s="30" t="s">
        <v>136</v>
      </c>
    </row>
    <row r="106" spans="1:82" s="1" customFormat="1" ht="45" x14ac:dyDescent="0.2">
      <c r="A106" s="55" t="s">
        <v>128</v>
      </c>
      <c r="B106" s="67" t="s">
        <v>330</v>
      </c>
      <c r="C106" s="68" t="s">
        <v>331</v>
      </c>
      <c r="D106" s="24" t="s">
        <v>136</v>
      </c>
      <c r="E106" s="56">
        <f t="shared" si="296"/>
        <v>0</v>
      </c>
      <c r="F106" s="56">
        <f t="shared" si="297"/>
        <v>0</v>
      </c>
      <c r="G106" s="56">
        <f t="shared" si="298"/>
        <v>0</v>
      </c>
      <c r="H106" s="56">
        <f t="shared" si="299"/>
        <v>0</v>
      </c>
      <c r="I106" s="56">
        <f t="shared" si="300"/>
        <v>1.161</v>
      </c>
      <c r="J106" s="56">
        <f t="shared" si="301"/>
        <v>0</v>
      </c>
      <c r="K106" s="57">
        <f t="shared" si="302"/>
        <v>0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  <c r="R106" s="57">
        <v>0</v>
      </c>
      <c r="S106" s="56">
        <v>0</v>
      </c>
      <c r="T106" s="56">
        <v>0</v>
      </c>
      <c r="U106" s="56">
        <v>0</v>
      </c>
      <c r="V106" s="56">
        <v>0</v>
      </c>
      <c r="W106" s="56">
        <v>0</v>
      </c>
      <c r="X106" s="56">
        <v>0</v>
      </c>
      <c r="Y106" s="57">
        <v>0</v>
      </c>
      <c r="Z106" s="56">
        <v>0</v>
      </c>
      <c r="AA106" s="56">
        <v>0</v>
      </c>
      <c r="AB106" s="56">
        <v>0</v>
      </c>
      <c r="AC106" s="56">
        <v>0</v>
      </c>
      <c r="AD106" s="56">
        <v>0</v>
      </c>
      <c r="AE106" s="56">
        <v>0</v>
      </c>
      <c r="AF106" s="57">
        <v>0</v>
      </c>
      <c r="AG106" s="56">
        <v>0</v>
      </c>
      <c r="AH106" s="56">
        <v>0</v>
      </c>
      <c r="AI106" s="56">
        <v>0</v>
      </c>
      <c r="AJ106" s="56">
        <v>0</v>
      </c>
      <c r="AK106" s="56">
        <v>1.161</v>
      </c>
      <c r="AL106" s="56">
        <v>0</v>
      </c>
      <c r="AM106" s="57">
        <v>0</v>
      </c>
      <c r="AN106" s="56">
        <f t="shared" si="304"/>
        <v>0</v>
      </c>
      <c r="AO106" s="56">
        <f t="shared" si="305"/>
        <v>0</v>
      </c>
      <c r="AP106" s="83">
        <f t="shared" si="306"/>
        <v>0</v>
      </c>
      <c r="AQ106" s="83">
        <f t="shared" si="307"/>
        <v>0</v>
      </c>
      <c r="AR106" s="83">
        <f t="shared" si="308"/>
        <v>0</v>
      </c>
      <c r="AS106" s="56">
        <f t="shared" si="309"/>
        <v>0</v>
      </c>
      <c r="AT106" s="57">
        <f t="shared" si="310"/>
        <v>0</v>
      </c>
      <c r="AU106" s="56">
        <v>0</v>
      </c>
      <c r="AV106" s="56">
        <v>0</v>
      </c>
      <c r="AW106" s="56">
        <v>0</v>
      </c>
      <c r="AX106" s="56">
        <v>0</v>
      </c>
      <c r="AY106" s="56">
        <v>0</v>
      </c>
      <c r="AZ106" s="56">
        <v>0</v>
      </c>
      <c r="BA106" s="57">
        <v>0</v>
      </c>
      <c r="BB106" s="56">
        <v>0</v>
      </c>
      <c r="BC106" s="56">
        <v>0</v>
      </c>
      <c r="BD106" s="83">
        <v>0</v>
      </c>
      <c r="BE106" s="83">
        <v>0</v>
      </c>
      <c r="BF106" s="83">
        <v>0</v>
      </c>
      <c r="BG106" s="56">
        <v>0</v>
      </c>
      <c r="BH106" s="64">
        <v>0</v>
      </c>
      <c r="BI106" s="56">
        <v>0</v>
      </c>
      <c r="BJ106" s="56">
        <v>0</v>
      </c>
      <c r="BK106" s="137">
        <v>0</v>
      </c>
      <c r="BL106" s="137">
        <v>0</v>
      </c>
      <c r="BM106" s="137">
        <v>0</v>
      </c>
      <c r="BN106" s="56">
        <v>0</v>
      </c>
      <c r="BO106" s="57">
        <v>0</v>
      </c>
      <c r="BP106" s="56">
        <v>0</v>
      </c>
      <c r="BQ106" s="56">
        <v>0</v>
      </c>
      <c r="BR106" s="56">
        <v>0</v>
      </c>
      <c r="BS106" s="56">
        <v>0</v>
      </c>
      <c r="BT106" s="66">
        <v>0</v>
      </c>
      <c r="BU106" s="56">
        <v>0</v>
      </c>
      <c r="BV106" s="57">
        <v>0</v>
      </c>
      <c r="BW106" s="58">
        <f t="shared" si="403"/>
        <v>0</v>
      </c>
      <c r="BX106" s="58">
        <f t="shared" si="404"/>
        <v>0</v>
      </c>
      <c r="BY106" s="58">
        <f t="shared" si="398"/>
        <v>0</v>
      </c>
      <c r="BZ106" s="58">
        <f t="shared" si="399"/>
        <v>0</v>
      </c>
      <c r="CA106" s="58">
        <f t="shared" si="400"/>
        <v>0</v>
      </c>
      <c r="CB106" s="58">
        <f t="shared" si="401"/>
        <v>0</v>
      </c>
      <c r="CC106" s="59">
        <f t="shared" si="402"/>
        <v>0</v>
      </c>
      <c r="CD106" s="30" t="s">
        <v>136</v>
      </c>
    </row>
    <row r="107" spans="1:82" s="1" customFormat="1" ht="78.75" x14ac:dyDescent="0.2">
      <c r="A107" s="55" t="s">
        <v>128</v>
      </c>
      <c r="B107" s="67" t="s">
        <v>332</v>
      </c>
      <c r="C107" s="61" t="s">
        <v>333</v>
      </c>
      <c r="D107" s="24" t="s">
        <v>136</v>
      </c>
      <c r="E107" s="56" t="s">
        <v>136</v>
      </c>
      <c r="F107" s="56" t="s">
        <v>136</v>
      </c>
      <c r="G107" s="56" t="s">
        <v>136</v>
      </c>
      <c r="H107" s="56" t="s">
        <v>136</v>
      </c>
      <c r="I107" s="56" t="s">
        <v>136</v>
      </c>
      <c r="J107" s="56" t="s">
        <v>136</v>
      </c>
      <c r="K107" s="56" t="s">
        <v>136</v>
      </c>
      <c r="L107" s="56" t="s">
        <v>136</v>
      </c>
      <c r="M107" s="56" t="s">
        <v>136</v>
      </c>
      <c r="N107" s="56" t="s">
        <v>136</v>
      </c>
      <c r="O107" s="56" t="s">
        <v>136</v>
      </c>
      <c r="P107" s="56" t="s">
        <v>136</v>
      </c>
      <c r="Q107" s="56" t="s">
        <v>136</v>
      </c>
      <c r="R107" s="56" t="s">
        <v>136</v>
      </c>
      <c r="S107" s="56" t="s">
        <v>136</v>
      </c>
      <c r="T107" s="56" t="s">
        <v>136</v>
      </c>
      <c r="U107" s="56" t="s">
        <v>136</v>
      </c>
      <c r="V107" s="56" t="s">
        <v>136</v>
      </c>
      <c r="W107" s="56" t="s">
        <v>136</v>
      </c>
      <c r="X107" s="56" t="s">
        <v>136</v>
      </c>
      <c r="Y107" s="56" t="s">
        <v>136</v>
      </c>
      <c r="Z107" s="56" t="s">
        <v>136</v>
      </c>
      <c r="AA107" s="56" t="s">
        <v>136</v>
      </c>
      <c r="AB107" s="56" t="s">
        <v>136</v>
      </c>
      <c r="AC107" s="56" t="s">
        <v>136</v>
      </c>
      <c r="AD107" s="56" t="s">
        <v>136</v>
      </c>
      <c r="AE107" s="56" t="s">
        <v>136</v>
      </c>
      <c r="AF107" s="56" t="s">
        <v>136</v>
      </c>
      <c r="AG107" s="56" t="s">
        <v>136</v>
      </c>
      <c r="AH107" s="56" t="s">
        <v>136</v>
      </c>
      <c r="AI107" s="56" t="s">
        <v>136</v>
      </c>
      <c r="AJ107" s="56" t="s">
        <v>136</v>
      </c>
      <c r="AK107" s="56" t="s">
        <v>136</v>
      </c>
      <c r="AL107" s="56" t="s">
        <v>136</v>
      </c>
      <c r="AM107" s="56" t="s">
        <v>136</v>
      </c>
      <c r="AN107" s="56">
        <f t="shared" ref="AN107:AT107" si="433">AU107+BB107+BI107+BP107</f>
        <v>0</v>
      </c>
      <c r="AO107" s="56">
        <f t="shared" si="433"/>
        <v>0</v>
      </c>
      <c r="AP107" s="83">
        <f t="shared" si="433"/>
        <v>0</v>
      </c>
      <c r="AQ107" s="83">
        <f t="shared" si="433"/>
        <v>0</v>
      </c>
      <c r="AR107" s="83">
        <f t="shared" si="433"/>
        <v>0</v>
      </c>
      <c r="AS107" s="56">
        <f t="shared" si="433"/>
        <v>0</v>
      </c>
      <c r="AT107" s="57">
        <f t="shared" si="433"/>
        <v>1</v>
      </c>
      <c r="AU107" s="56">
        <v>0</v>
      </c>
      <c r="AV107" s="56">
        <v>0</v>
      </c>
      <c r="AW107" s="56">
        <v>0</v>
      </c>
      <c r="AX107" s="56">
        <v>0</v>
      </c>
      <c r="AY107" s="56">
        <v>0</v>
      </c>
      <c r="AZ107" s="56">
        <v>0</v>
      </c>
      <c r="BA107" s="57">
        <v>0</v>
      </c>
      <c r="BB107" s="56">
        <v>0</v>
      </c>
      <c r="BC107" s="56">
        <v>0</v>
      </c>
      <c r="BD107" s="83">
        <v>0</v>
      </c>
      <c r="BE107" s="83">
        <v>0</v>
      </c>
      <c r="BF107" s="83">
        <v>0</v>
      </c>
      <c r="BG107" s="56">
        <v>0</v>
      </c>
      <c r="BH107" s="64">
        <v>0</v>
      </c>
      <c r="BI107" s="56">
        <v>0</v>
      </c>
      <c r="BJ107" s="56">
        <v>0</v>
      </c>
      <c r="BK107" s="137">
        <v>0</v>
      </c>
      <c r="BL107" s="137">
        <v>0</v>
      </c>
      <c r="BM107" s="137">
        <v>0</v>
      </c>
      <c r="BN107" s="56">
        <v>0</v>
      </c>
      <c r="BO107" s="57">
        <v>1</v>
      </c>
      <c r="BP107" s="56">
        <v>0</v>
      </c>
      <c r="BQ107" s="56">
        <v>0</v>
      </c>
      <c r="BR107" s="56">
        <v>0</v>
      </c>
      <c r="BS107" s="56">
        <v>0</v>
      </c>
      <c r="BT107" s="66">
        <v>0</v>
      </c>
      <c r="BU107" s="56">
        <v>0</v>
      </c>
      <c r="BV107" s="57">
        <v>0</v>
      </c>
      <c r="BW107" s="58" t="s">
        <v>136</v>
      </c>
      <c r="BX107" s="58" t="s">
        <v>136</v>
      </c>
      <c r="BY107" s="58" t="s">
        <v>136</v>
      </c>
      <c r="BZ107" s="58" t="s">
        <v>136</v>
      </c>
      <c r="CA107" s="58" t="s">
        <v>136</v>
      </c>
      <c r="CB107" s="58" t="s">
        <v>136</v>
      </c>
      <c r="CC107" s="58" t="s">
        <v>136</v>
      </c>
      <c r="CD107" s="77" t="s">
        <v>262</v>
      </c>
    </row>
    <row r="108" spans="1:82" s="23" customFormat="1" ht="31.5" x14ac:dyDescent="0.15">
      <c r="A108" s="49" t="s">
        <v>129</v>
      </c>
      <c r="B108" s="50" t="s">
        <v>130</v>
      </c>
      <c r="C108" s="36" t="s">
        <v>141</v>
      </c>
      <c r="D108" s="36" t="s">
        <v>136</v>
      </c>
      <c r="E108" s="37">
        <f t="shared" si="296"/>
        <v>0</v>
      </c>
      <c r="F108" s="37">
        <f t="shared" si="297"/>
        <v>0</v>
      </c>
      <c r="G108" s="37">
        <f t="shared" si="298"/>
        <v>0</v>
      </c>
      <c r="H108" s="37">
        <f t="shared" si="299"/>
        <v>0</v>
      </c>
      <c r="I108" s="37">
        <f t="shared" si="300"/>
        <v>0</v>
      </c>
      <c r="J108" s="37">
        <f t="shared" si="301"/>
        <v>0</v>
      </c>
      <c r="K108" s="38">
        <f t="shared" si="302"/>
        <v>3332</v>
      </c>
      <c r="L108" s="37">
        <f t="shared" ref="L108:AA109" si="434">L109</f>
        <v>0</v>
      </c>
      <c r="M108" s="37">
        <f t="shared" si="434"/>
        <v>0</v>
      </c>
      <c r="N108" s="37">
        <f t="shared" si="434"/>
        <v>0</v>
      </c>
      <c r="O108" s="37">
        <f t="shared" si="434"/>
        <v>0</v>
      </c>
      <c r="P108" s="37">
        <f t="shared" si="434"/>
        <v>0</v>
      </c>
      <c r="Q108" s="37">
        <f t="shared" si="434"/>
        <v>0</v>
      </c>
      <c r="R108" s="38">
        <f t="shared" si="434"/>
        <v>0</v>
      </c>
      <c r="S108" s="37">
        <f t="shared" si="434"/>
        <v>0</v>
      </c>
      <c r="T108" s="37">
        <f t="shared" si="434"/>
        <v>0</v>
      </c>
      <c r="U108" s="37">
        <f t="shared" si="434"/>
        <v>0</v>
      </c>
      <c r="V108" s="37">
        <f t="shared" si="434"/>
        <v>0</v>
      </c>
      <c r="W108" s="37">
        <f t="shared" si="434"/>
        <v>0</v>
      </c>
      <c r="X108" s="37">
        <f t="shared" si="434"/>
        <v>0</v>
      </c>
      <c r="Y108" s="38">
        <f t="shared" si="434"/>
        <v>0</v>
      </c>
      <c r="Z108" s="37">
        <f t="shared" si="434"/>
        <v>0</v>
      </c>
      <c r="AA108" s="37">
        <f t="shared" si="434"/>
        <v>0</v>
      </c>
      <c r="AB108" s="37">
        <f t="shared" ref="AB108:AD109" si="435">AB109</f>
        <v>0</v>
      </c>
      <c r="AC108" s="37">
        <f t="shared" si="435"/>
        <v>0</v>
      </c>
      <c r="AD108" s="37">
        <f t="shared" si="435"/>
        <v>0</v>
      </c>
      <c r="AE108" s="37">
        <f t="shared" ref="AE108:AM109" si="436">AE109</f>
        <v>0</v>
      </c>
      <c r="AF108" s="38">
        <f t="shared" si="436"/>
        <v>0</v>
      </c>
      <c r="AG108" s="37">
        <f t="shared" si="436"/>
        <v>0</v>
      </c>
      <c r="AH108" s="37">
        <f t="shared" si="436"/>
        <v>0</v>
      </c>
      <c r="AI108" s="37">
        <f t="shared" si="436"/>
        <v>0</v>
      </c>
      <c r="AJ108" s="37">
        <f t="shared" si="436"/>
        <v>0</v>
      </c>
      <c r="AK108" s="37">
        <f t="shared" si="436"/>
        <v>0</v>
      </c>
      <c r="AL108" s="37">
        <f t="shared" si="436"/>
        <v>0</v>
      </c>
      <c r="AM108" s="38">
        <f t="shared" si="436"/>
        <v>3332</v>
      </c>
      <c r="AN108" s="37">
        <f t="shared" si="304"/>
        <v>0</v>
      </c>
      <c r="AO108" s="37">
        <f t="shared" si="305"/>
        <v>0</v>
      </c>
      <c r="AP108" s="91">
        <f t="shared" si="306"/>
        <v>0</v>
      </c>
      <c r="AQ108" s="91">
        <f t="shared" si="307"/>
        <v>0</v>
      </c>
      <c r="AR108" s="91">
        <f t="shared" si="308"/>
        <v>0</v>
      </c>
      <c r="AS108" s="37">
        <f t="shared" si="309"/>
        <v>0</v>
      </c>
      <c r="AT108" s="38">
        <f t="shared" si="310"/>
        <v>0</v>
      </c>
      <c r="AU108" s="37">
        <f t="shared" ref="AU108:BJ109" si="437">AU109</f>
        <v>0</v>
      </c>
      <c r="AV108" s="37">
        <f t="shared" si="437"/>
        <v>0</v>
      </c>
      <c r="AW108" s="37">
        <f t="shared" si="437"/>
        <v>0</v>
      </c>
      <c r="AX108" s="37">
        <f t="shared" si="437"/>
        <v>0</v>
      </c>
      <c r="AY108" s="37">
        <f t="shared" si="437"/>
        <v>0</v>
      </c>
      <c r="AZ108" s="37">
        <f t="shared" si="437"/>
        <v>0</v>
      </c>
      <c r="BA108" s="38">
        <f t="shared" si="437"/>
        <v>0</v>
      </c>
      <c r="BB108" s="37">
        <f t="shared" si="437"/>
        <v>0</v>
      </c>
      <c r="BC108" s="37">
        <f t="shared" si="437"/>
        <v>0</v>
      </c>
      <c r="BD108" s="91">
        <f t="shared" si="437"/>
        <v>0</v>
      </c>
      <c r="BE108" s="91">
        <f t="shared" si="437"/>
        <v>0</v>
      </c>
      <c r="BF108" s="91">
        <f t="shared" si="437"/>
        <v>0</v>
      </c>
      <c r="BG108" s="37">
        <f t="shared" si="437"/>
        <v>0</v>
      </c>
      <c r="BH108" s="62">
        <f t="shared" si="437"/>
        <v>0</v>
      </c>
      <c r="BI108" s="37">
        <f t="shared" si="437"/>
        <v>0</v>
      </c>
      <c r="BJ108" s="37">
        <f t="shared" si="437"/>
        <v>0</v>
      </c>
      <c r="BK108" s="138">
        <f t="shared" ref="AV108:BV109" si="438">BK109</f>
        <v>0</v>
      </c>
      <c r="BL108" s="138">
        <f t="shared" si="438"/>
        <v>0</v>
      </c>
      <c r="BM108" s="138">
        <f t="shared" si="438"/>
        <v>0</v>
      </c>
      <c r="BN108" s="37">
        <f t="shared" si="438"/>
        <v>0</v>
      </c>
      <c r="BO108" s="38">
        <f t="shared" si="438"/>
        <v>0</v>
      </c>
      <c r="BP108" s="37">
        <f t="shared" si="438"/>
        <v>0</v>
      </c>
      <c r="BQ108" s="37">
        <f t="shared" si="438"/>
        <v>0</v>
      </c>
      <c r="BR108" s="37">
        <f t="shared" si="438"/>
        <v>0</v>
      </c>
      <c r="BS108" s="37">
        <f t="shared" si="438"/>
        <v>0</v>
      </c>
      <c r="BT108" s="37">
        <f t="shared" si="438"/>
        <v>0</v>
      </c>
      <c r="BU108" s="37">
        <f t="shared" si="438"/>
        <v>0</v>
      </c>
      <c r="BV108" s="38">
        <f t="shared" si="438"/>
        <v>0</v>
      </c>
      <c r="BW108" s="41">
        <f t="shared" ref="BW108:BW109" si="439">AN108-L108-S108-Z108</f>
        <v>0</v>
      </c>
      <c r="BX108" s="41">
        <f t="shared" ref="BX108:BX109" si="440">AO108-M108-T108-AA108</f>
        <v>0</v>
      </c>
      <c r="BY108" s="41">
        <f t="shared" ref="BY108:BY110" si="441">AP108-N108-U108-AB108</f>
        <v>0</v>
      </c>
      <c r="BZ108" s="41">
        <f t="shared" ref="BZ108:BZ110" si="442">AQ108-O108-V108-AC108</f>
        <v>0</v>
      </c>
      <c r="CA108" s="41">
        <f t="shared" ref="CA108:CA110" si="443">AR108-P108-W108-AD108</f>
        <v>0</v>
      </c>
      <c r="CB108" s="41">
        <f t="shared" ref="CB108:CB110" si="444">AS108-Q108-X108-AE108</f>
        <v>0</v>
      </c>
      <c r="CC108" s="42">
        <f t="shared" ref="CC108:CC110" si="445">AT108-R108-Y108-AF108</f>
        <v>0</v>
      </c>
      <c r="CD108" s="31" t="s">
        <v>136</v>
      </c>
    </row>
    <row r="109" spans="1:82" s="23" customFormat="1" ht="31.5" x14ac:dyDescent="0.15">
      <c r="A109" s="49" t="s">
        <v>131</v>
      </c>
      <c r="B109" s="53" t="s">
        <v>113</v>
      </c>
      <c r="C109" s="36" t="s">
        <v>141</v>
      </c>
      <c r="D109" s="36" t="s">
        <v>136</v>
      </c>
      <c r="E109" s="37">
        <f t="shared" si="296"/>
        <v>0</v>
      </c>
      <c r="F109" s="37">
        <f t="shared" si="297"/>
        <v>0</v>
      </c>
      <c r="G109" s="37">
        <f t="shared" si="298"/>
        <v>0</v>
      </c>
      <c r="H109" s="37">
        <f t="shared" si="299"/>
        <v>0</v>
      </c>
      <c r="I109" s="37">
        <f t="shared" si="300"/>
        <v>0</v>
      </c>
      <c r="J109" s="37">
        <f t="shared" si="301"/>
        <v>0</v>
      </c>
      <c r="K109" s="38">
        <f t="shared" si="302"/>
        <v>3332</v>
      </c>
      <c r="L109" s="37">
        <f t="shared" si="434"/>
        <v>0</v>
      </c>
      <c r="M109" s="37">
        <f t="shared" ref="M109:R109" si="446">M110</f>
        <v>0</v>
      </c>
      <c r="N109" s="37">
        <f t="shared" si="446"/>
        <v>0</v>
      </c>
      <c r="O109" s="37">
        <f t="shared" si="446"/>
        <v>0</v>
      </c>
      <c r="P109" s="37">
        <f t="shared" si="446"/>
        <v>0</v>
      </c>
      <c r="Q109" s="37">
        <f t="shared" si="446"/>
        <v>0</v>
      </c>
      <c r="R109" s="38">
        <f t="shared" si="446"/>
        <v>0</v>
      </c>
      <c r="S109" s="37">
        <f t="shared" si="434"/>
        <v>0</v>
      </c>
      <c r="T109" s="37">
        <f t="shared" si="434"/>
        <v>0</v>
      </c>
      <c r="U109" s="37">
        <f t="shared" si="434"/>
        <v>0</v>
      </c>
      <c r="V109" s="37">
        <f t="shared" si="434"/>
        <v>0</v>
      </c>
      <c r="W109" s="37">
        <f t="shared" si="434"/>
        <v>0</v>
      </c>
      <c r="X109" s="37">
        <f t="shared" si="434"/>
        <v>0</v>
      </c>
      <c r="Y109" s="38">
        <f t="shared" si="434"/>
        <v>0</v>
      </c>
      <c r="Z109" s="37">
        <f>Z110</f>
        <v>0</v>
      </c>
      <c r="AA109" s="37">
        <f>AA110</f>
        <v>0</v>
      </c>
      <c r="AB109" s="37">
        <f t="shared" si="435"/>
        <v>0</v>
      </c>
      <c r="AC109" s="37">
        <f t="shared" si="435"/>
        <v>0</v>
      </c>
      <c r="AD109" s="37">
        <f t="shared" si="435"/>
        <v>0</v>
      </c>
      <c r="AE109" s="37">
        <f t="shared" si="436"/>
        <v>0</v>
      </c>
      <c r="AF109" s="38">
        <f>AF110</f>
        <v>0</v>
      </c>
      <c r="AG109" s="37">
        <f t="shared" si="436"/>
        <v>0</v>
      </c>
      <c r="AH109" s="37">
        <f t="shared" si="436"/>
        <v>0</v>
      </c>
      <c r="AI109" s="37">
        <f t="shared" si="436"/>
        <v>0</v>
      </c>
      <c r="AJ109" s="37">
        <f t="shared" si="436"/>
        <v>0</v>
      </c>
      <c r="AK109" s="37">
        <f t="shared" si="436"/>
        <v>0</v>
      </c>
      <c r="AL109" s="37">
        <f t="shared" si="436"/>
        <v>0</v>
      </c>
      <c r="AM109" s="38">
        <f t="shared" si="436"/>
        <v>3332</v>
      </c>
      <c r="AN109" s="37">
        <f t="shared" si="304"/>
        <v>0</v>
      </c>
      <c r="AO109" s="37">
        <f t="shared" si="305"/>
        <v>0</v>
      </c>
      <c r="AP109" s="91">
        <f t="shared" si="306"/>
        <v>0</v>
      </c>
      <c r="AQ109" s="91">
        <f t="shared" si="307"/>
        <v>0</v>
      </c>
      <c r="AR109" s="91">
        <f t="shared" si="308"/>
        <v>0</v>
      </c>
      <c r="AS109" s="37">
        <f t="shared" si="309"/>
        <v>0</v>
      </c>
      <c r="AT109" s="38">
        <f t="shared" si="310"/>
        <v>0</v>
      </c>
      <c r="AU109" s="37">
        <f t="shared" si="437"/>
        <v>0</v>
      </c>
      <c r="AV109" s="37">
        <f t="shared" si="438"/>
        <v>0</v>
      </c>
      <c r="AW109" s="37">
        <f t="shared" si="438"/>
        <v>0</v>
      </c>
      <c r="AX109" s="37">
        <f t="shared" si="438"/>
        <v>0</v>
      </c>
      <c r="AY109" s="37">
        <f t="shared" si="438"/>
        <v>0</v>
      </c>
      <c r="AZ109" s="37">
        <f t="shared" si="438"/>
        <v>0</v>
      </c>
      <c r="BA109" s="38">
        <f t="shared" si="438"/>
        <v>0</v>
      </c>
      <c r="BB109" s="37">
        <f t="shared" si="437"/>
        <v>0</v>
      </c>
      <c r="BC109" s="37">
        <f t="shared" si="437"/>
        <v>0</v>
      </c>
      <c r="BD109" s="91">
        <f t="shared" si="437"/>
        <v>0</v>
      </c>
      <c r="BE109" s="91">
        <f t="shared" si="437"/>
        <v>0</v>
      </c>
      <c r="BF109" s="91">
        <f t="shared" si="437"/>
        <v>0</v>
      </c>
      <c r="BG109" s="37">
        <f t="shared" si="437"/>
        <v>0</v>
      </c>
      <c r="BH109" s="62">
        <f t="shared" si="437"/>
        <v>0</v>
      </c>
      <c r="BI109" s="37">
        <f t="shared" si="438"/>
        <v>0</v>
      </c>
      <c r="BJ109" s="37">
        <f t="shared" si="438"/>
        <v>0</v>
      </c>
      <c r="BK109" s="138">
        <f t="shared" si="438"/>
        <v>0</v>
      </c>
      <c r="BL109" s="138">
        <f t="shared" si="438"/>
        <v>0</v>
      </c>
      <c r="BM109" s="138">
        <f t="shared" si="438"/>
        <v>0</v>
      </c>
      <c r="BN109" s="37">
        <f t="shared" si="438"/>
        <v>0</v>
      </c>
      <c r="BO109" s="38">
        <f t="shared" si="438"/>
        <v>0</v>
      </c>
      <c r="BP109" s="37">
        <f t="shared" si="438"/>
        <v>0</v>
      </c>
      <c r="BQ109" s="37">
        <f t="shared" si="438"/>
        <v>0</v>
      </c>
      <c r="BR109" s="37">
        <f t="shared" si="438"/>
        <v>0</v>
      </c>
      <c r="BS109" s="37">
        <f t="shared" si="438"/>
        <v>0</v>
      </c>
      <c r="BT109" s="37">
        <f t="shared" si="438"/>
        <v>0</v>
      </c>
      <c r="BU109" s="37">
        <f t="shared" si="438"/>
        <v>0</v>
      </c>
      <c r="BV109" s="38">
        <f t="shared" si="438"/>
        <v>0</v>
      </c>
      <c r="BW109" s="41">
        <f t="shared" si="439"/>
        <v>0</v>
      </c>
      <c r="BX109" s="41">
        <f t="shared" si="440"/>
        <v>0</v>
      </c>
      <c r="BY109" s="41">
        <f t="shared" si="441"/>
        <v>0</v>
      </c>
      <c r="BZ109" s="41">
        <f t="shared" si="442"/>
        <v>0</v>
      </c>
      <c r="CA109" s="41">
        <f t="shared" si="443"/>
        <v>0</v>
      </c>
      <c r="CB109" s="41">
        <f t="shared" si="444"/>
        <v>0</v>
      </c>
      <c r="CC109" s="42">
        <f t="shared" si="445"/>
        <v>0</v>
      </c>
      <c r="CD109" s="31" t="s">
        <v>136</v>
      </c>
    </row>
    <row r="110" spans="1:82" s="1" customFormat="1" ht="56.25" x14ac:dyDescent="0.2">
      <c r="A110" s="55" t="s">
        <v>131</v>
      </c>
      <c r="B110" s="67" t="s">
        <v>114</v>
      </c>
      <c r="C110" s="24" t="s">
        <v>137</v>
      </c>
      <c r="D110" s="24" t="s">
        <v>136</v>
      </c>
      <c r="E110" s="56">
        <f t="shared" si="296"/>
        <v>0</v>
      </c>
      <c r="F110" s="56">
        <f t="shared" si="297"/>
        <v>0</v>
      </c>
      <c r="G110" s="56">
        <f t="shared" si="298"/>
        <v>0</v>
      </c>
      <c r="H110" s="56">
        <f t="shared" si="299"/>
        <v>0</v>
      </c>
      <c r="I110" s="56">
        <f t="shared" si="300"/>
        <v>0</v>
      </c>
      <c r="J110" s="56">
        <f t="shared" si="301"/>
        <v>0</v>
      </c>
      <c r="K110" s="57">
        <f t="shared" si="302"/>
        <v>3332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R110" s="57">
        <v>0</v>
      </c>
      <c r="S110" s="56">
        <v>0</v>
      </c>
      <c r="T110" s="56">
        <v>0</v>
      </c>
      <c r="U110" s="56">
        <v>0</v>
      </c>
      <c r="V110" s="56">
        <v>0</v>
      </c>
      <c r="W110" s="56">
        <v>0</v>
      </c>
      <c r="X110" s="56">
        <v>0</v>
      </c>
      <c r="Y110" s="57">
        <v>0</v>
      </c>
      <c r="Z110" s="56">
        <v>0</v>
      </c>
      <c r="AA110" s="56">
        <v>0</v>
      </c>
      <c r="AB110" s="56">
        <v>0</v>
      </c>
      <c r="AC110" s="56">
        <v>0</v>
      </c>
      <c r="AD110" s="56">
        <v>0</v>
      </c>
      <c r="AE110" s="56">
        <v>0</v>
      </c>
      <c r="AF110" s="57">
        <v>0</v>
      </c>
      <c r="AG110" s="56">
        <v>0</v>
      </c>
      <c r="AH110" s="56">
        <v>0</v>
      </c>
      <c r="AI110" s="56">
        <v>0</v>
      </c>
      <c r="AJ110" s="56">
        <v>0</v>
      </c>
      <c r="AK110" s="56">
        <v>0</v>
      </c>
      <c r="AL110" s="56">
        <v>0</v>
      </c>
      <c r="AM110" s="57">
        <v>3332</v>
      </c>
      <c r="AN110" s="56">
        <f t="shared" si="304"/>
        <v>0</v>
      </c>
      <c r="AO110" s="56">
        <f t="shared" si="305"/>
        <v>0</v>
      </c>
      <c r="AP110" s="83">
        <f t="shared" si="306"/>
        <v>0</v>
      </c>
      <c r="AQ110" s="83">
        <f t="shared" si="307"/>
        <v>0</v>
      </c>
      <c r="AR110" s="83">
        <f t="shared" si="308"/>
        <v>0</v>
      </c>
      <c r="AS110" s="56">
        <f t="shared" si="309"/>
        <v>0</v>
      </c>
      <c r="AT110" s="57">
        <f t="shared" si="310"/>
        <v>0</v>
      </c>
      <c r="AU110" s="56">
        <v>0</v>
      </c>
      <c r="AV110" s="56">
        <v>0</v>
      </c>
      <c r="AW110" s="56">
        <v>0</v>
      </c>
      <c r="AX110" s="56">
        <v>0</v>
      </c>
      <c r="AY110" s="56">
        <v>0</v>
      </c>
      <c r="AZ110" s="56">
        <v>0</v>
      </c>
      <c r="BA110" s="57">
        <v>0</v>
      </c>
      <c r="BB110" s="56">
        <v>0</v>
      </c>
      <c r="BC110" s="56">
        <v>0</v>
      </c>
      <c r="BD110" s="83">
        <v>0</v>
      </c>
      <c r="BE110" s="83">
        <v>0</v>
      </c>
      <c r="BF110" s="83">
        <v>0</v>
      </c>
      <c r="BG110" s="56">
        <v>0</v>
      </c>
      <c r="BH110" s="64">
        <v>0</v>
      </c>
      <c r="BI110" s="56">
        <v>0</v>
      </c>
      <c r="BJ110" s="56">
        <v>0</v>
      </c>
      <c r="BK110" s="137">
        <v>0</v>
      </c>
      <c r="BL110" s="137">
        <v>0</v>
      </c>
      <c r="BM110" s="137">
        <v>0</v>
      </c>
      <c r="BN110" s="56">
        <v>0</v>
      </c>
      <c r="BO110" s="57">
        <v>0</v>
      </c>
      <c r="BP110" s="56">
        <v>0</v>
      </c>
      <c r="BQ110" s="56">
        <v>0</v>
      </c>
      <c r="BR110" s="56">
        <v>0</v>
      </c>
      <c r="BS110" s="56">
        <v>0</v>
      </c>
      <c r="BT110" s="56">
        <v>0</v>
      </c>
      <c r="BU110" s="56">
        <v>0</v>
      </c>
      <c r="BV110" s="57">
        <v>0</v>
      </c>
      <c r="BW110" s="58">
        <f>AN110-L110-S110-Z110</f>
        <v>0</v>
      </c>
      <c r="BX110" s="58">
        <f>AO110-M110-T110-AA110</f>
        <v>0</v>
      </c>
      <c r="BY110" s="58">
        <f t="shared" si="441"/>
        <v>0</v>
      </c>
      <c r="BZ110" s="58">
        <f t="shared" si="442"/>
        <v>0</v>
      </c>
      <c r="CA110" s="58">
        <f t="shared" si="443"/>
        <v>0</v>
      </c>
      <c r="CB110" s="58">
        <f t="shared" si="444"/>
        <v>0</v>
      </c>
      <c r="CC110" s="59">
        <f t="shared" si="445"/>
        <v>0</v>
      </c>
      <c r="CD110" s="35" t="s">
        <v>136</v>
      </c>
    </row>
    <row r="111" spans="1:82" s="23" customFormat="1" ht="31.5" x14ac:dyDescent="0.15">
      <c r="A111" s="49" t="s">
        <v>190</v>
      </c>
      <c r="B111" s="53" t="s">
        <v>191</v>
      </c>
      <c r="C111" s="36" t="s">
        <v>141</v>
      </c>
      <c r="D111" s="36" t="s">
        <v>136</v>
      </c>
      <c r="E111" s="37">
        <f t="shared" si="296"/>
        <v>0</v>
      </c>
      <c r="F111" s="37">
        <f t="shared" si="297"/>
        <v>0</v>
      </c>
      <c r="G111" s="37">
        <f t="shared" si="298"/>
        <v>0</v>
      </c>
      <c r="H111" s="37">
        <f t="shared" si="299"/>
        <v>0</v>
      </c>
      <c r="I111" s="37">
        <f t="shared" si="300"/>
        <v>0</v>
      </c>
      <c r="J111" s="37">
        <f t="shared" si="301"/>
        <v>0</v>
      </c>
      <c r="K111" s="38">
        <f t="shared" si="302"/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62">
        <v>0</v>
      </c>
      <c r="S111" s="37">
        <v>0</v>
      </c>
      <c r="T111" s="37">
        <v>0</v>
      </c>
      <c r="U111" s="37">
        <v>0</v>
      </c>
      <c r="V111" s="37">
        <v>0</v>
      </c>
      <c r="W111" s="37">
        <v>0</v>
      </c>
      <c r="X111" s="37">
        <v>0</v>
      </c>
      <c r="Y111" s="62">
        <v>0</v>
      </c>
      <c r="Z111" s="37">
        <v>0</v>
      </c>
      <c r="AA111" s="37">
        <v>0</v>
      </c>
      <c r="AB111" s="37">
        <v>0</v>
      </c>
      <c r="AC111" s="37">
        <v>0</v>
      </c>
      <c r="AD111" s="37">
        <v>0</v>
      </c>
      <c r="AE111" s="37">
        <v>0</v>
      </c>
      <c r="AF111" s="62">
        <v>0</v>
      </c>
      <c r="AG111" s="37">
        <v>0</v>
      </c>
      <c r="AH111" s="37">
        <v>0</v>
      </c>
      <c r="AI111" s="37">
        <v>0</v>
      </c>
      <c r="AJ111" s="37">
        <v>0</v>
      </c>
      <c r="AK111" s="37">
        <v>0</v>
      </c>
      <c r="AL111" s="37">
        <v>0</v>
      </c>
      <c r="AM111" s="62">
        <v>0</v>
      </c>
      <c r="AN111" s="37">
        <f t="shared" si="304"/>
        <v>0</v>
      </c>
      <c r="AO111" s="37">
        <f t="shared" si="305"/>
        <v>0</v>
      </c>
      <c r="AP111" s="91">
        <f t="shared" si="306"/>
        <v>0</v>
      </c>
      <c r="AQ111" s="91">
        <f t="shared" si="307"/>
        <v>0</v>
      </c>
      <c r="AR111" s="91">
        <f t="shared" si="308"/>
        <v>0</v>
      </c>
      <c r="AS111" s="37">
        <f t="shared" si="309"/>
        <v>0</v>
      </c>
      <c r="AT111" s="38">
        <f t="shared" si="310"/>
        <v>0</v>
      </c>
      <c r="AU111" s="37">
        <v>0</v>
      </c>
      <c r="AV111" s="37">
        <v>0</v>
      </c>
      <c r="AW111" s="37">
        <v>0</v>
      </c>
      <c r="AX111" s="37">
        <v>0</v>
      </c>
      <c r="AY111" s="37">
        <v>0</v>
      </c>
      <c r="AZ111" s="37">
        <v>0</v>
      </c>
      <c r="BA111" s="62">
        <v>0</v>
      </c>
      <c r="BB111" s="37">
        <v>0</v>
      </c>
      <c r="BC111" s="37">
        <v>0</v>
      </c>
      <c r="BD111" s="91">
        <v>0</v>
      </c>
      <c r="BE111" s="91">
        <v>0</v>
      </c>
      <c r="BF111" s="91">
        <v>0</v>
      </c>
      <c r="BG111" s="37">
        <v>0</v>
      </c>
      <c r="BH111" s="62">
        <v>0</v>
      </c>
      <c r="BI111" s="37">
        <v>0</v>
      </c>
      <c r="BJ111" s="37">
        <v>0</v>
      </c>
      <c r="BK111" s="138">
        <v>0</v>
      </c>
      <c r="BL111" s="138">
        <v>0</v>
      </c>
      <c r="BM111" s="138">
        <v>0</v>
      </c>
      <c r="BN111" s="37">
        <v>0</v>
      </c>
      <c r="BO111" s="62">
        <v>0</v>
      </c>
      <c r="BP111" s="37">
        <v>0</v>
      </c>
      <c r="BQ111" s="37">
        <v>0</v>
      </c>
      <c r="BR111" s="37">
        <v>0</v>
      </c>
      <c r="BS111" s="37">
        <v>0</v>
      </c>
      <c r="BT111" s="37">
        <v>0</v>
      </c>
      <c r="BU111" s="37">
        <v>0</v>
      </c>
      <c r="BV111" s="62">
        <v>0</v>
      </c>
      <c r="BW111" s="41">
        <f>AN111-L111-S111-Z111</f>
        <v>0</v>
      </c>
      <c r="BX111" s="41">
        <f>AO111-M111-T111-AA111</f>
        <v>0</v>
      </c>
      <c r="BY111" s="41">
        <f t="shared" ref="BY111:BY126" si="447">AP111-N111-U111-AB111</f>
        <v>0</v>
      </c>
      <c r="BZ111" s="41">
        <f t="shared" ref="BZ111:BZ126" si="448">AQ111-O111-V111-AC111</f>
        <v>0</v>
      </c>
      <c r="CA111" s="41">
        <f t="shared" ref="CA111:CA126" si="449">AR111-P111-W111-AD111</f>
        <v>0</v>
      </c>
      <c r="CB111" s="41">
        <f t="shared" ref="CB111:CB126" si="450">AS111-Q111-X111-AE111</f>
        <v>0</v>
      </c>
      <c r="CC111" s="42">
        <f t="shared" ref="CC111:CC126" si="451">AT111-R111-Y111-AF111</f>
        <v>0</v>
      </c>
      <c r="CD111" s="35" t="s">
        <v>136</v>
      </c>
    </row>
    <row r="112" spans="1:82" s="23" customFormat="1" ht="21" x14ac:dyDescent="0.15">
      <c r="A112" s="49" t="s">
        <v>192</v>
      </c>
      <c r="B112" s="53" t="s">
        <v>193</v>
      </c>
      <c r="C112" s="36" t="s">
        <v>141</v>
      </c>
      <c r="D112" s="36" t="s">
        <v>136</v>
      </c>
      <c r="E112" s="37">
        <f t="shared" ref="E112:E115" si="452">L112+S112+Z112+AG112</f>
        <v>0</v>
      </c>
      <c r="F112" s="37">
        <f t="shared" ref="F112:F115" si="453">M112+T112+AA112+AH112</f>
        <v>0</v>
      </c>
      <c r="G112" s="37">
        <f t="shared" ref="G112:G115" si="454">N112+U112+AB112+AI112</f>
        <v>0</v>
      </c>
      <c r="H112" s="37">
        <f t="shared" ref="H112:H115" si="455">O112+V112+AC112+AJ112</f>
        <v>0</v>
      </c>
      <c r="I112" s="37">
        <f t="shared" ref="I112:I115" si="456">P112+W112+AD112+AK112</f>
        <v>0</v>
      </c>
      <c r="J112" s="37">
        <f t="shared" ref="J112:J115" si="457">Q112+X112+AE112+AL112</f>
        <v>0</v>
      </c>
      <c r="K112" s="38">
        <f t="shared" ref="K112:K115" si="458">R112+Y112+AF112+AM112</f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62">
        <v>0</v>
      </c>
      <c r="S112" s="37">
        <v>0</v>
      </c>
      <c r="T112" s="37">
        <v>0</v>
      </c>
      <c r="U112" s="37">
        <v>0</v>
      </c>
      <c r="V112" s="37">
        <v>0</v>
      </c>
      <c r="W112" s="37">
        <v>0</v>
      </c>
      <c r="X112" s="37">
        <v>0</v>
      </c>
      <c r="Y112" s="62">
        <v>0</v>
      </c>
      <c r="Z112" s="37">
        <v>0</v>
      </c>
      <c r="AA112" s="37">
        <v>0</v>
      </c>
      <c r="AB112" s="37">
        <v>0</v>
      </c>
      <c r="AC112" s="37">
        <v>0</v>
      </c>
      <c r="AD112" s="37">
        <v>0</v>
      </c>
      <c r="AE112" s="37">
        <v>0</v>
      </c>
      <c r="AF112" s="62">
        <v>0</v>
      </c>
      <c r="AG112" s="37">
        <v>0</v>
      </c>
      <c r="AH112" s="37">
        <v>0</v>
      </c>
      <c r="AI112" s="37">
        <v>0</v>
      </c>
      <c r="AJ112" s="37">
        <v>0</v>
      </c>
      <c r="AK112" s="37">
        <v>0</v>
      </c>
      <c r="AL112" s="37">
        <v>0</v>
      </c>
      <c r="AM112" s="62">
        <v>0</v>
      </c>
      <c r="AN112" s="37">
        <f t="shared" ref="AN112:AN115" si="459">AU112+BB112+BI112+BP112</f>
        <v>0</v>
      </c>
      <c r="AO112" s="37">
        <f t="shared" ref="AO112:AO115" si="460">AV112+BC112+BJ112+BQ112</f>
        <v>0</v>
      </c>
      <c r="AP112" s="91">
        <f t="shared" ref="AP112:AP115" si="461">AW112+BD112+BK112+BR112</f>
        <v>0</v>
      </c>
      <c r="AQ112" s="91">
        <f t="shared" ref="AQ112:AQ115" si="462">AX112+BE112+BL112+BS112</f>
        <v>0</v>
      </c>
      <c r="AR112" s="91">
        <f t="shared" ref="AR112:AR115" si="463">AY112+BF112+BM112+BT112</f>
        <v>0</v>
      </c>
      <c r="AS112" s="37">
        <f t="shared" ref="AS112:AS115" si="464">AZ112+BG112+BN112+BU112</f>
        <v>0</v>
      </c>
      <c r="AT112" s="38">
        <f t="shared" ref="AT112:AT115" si="465">BA112+BH112+BO112+BV112</f>
        <v>0</v>
      </c>
      <c r="AU112" s="37">
        <v>0</v>
      </c>
      <c r="AV112" s="37">
        <v>0</v>
      </c>
      <c r="AW112" s="37">
        <v>0</v>
      </c>
      <c r="AX112" s="37">
        <v>0</v>
      </c>
      <c r="AY112" s="37">
        <v>0</v>
      </c>
      <c r="AZ112" s="37">
        <v>0</v>
      </c>
      <c r="BA112" s="62">
        <v>0</v>
      </c>
      <c r="BB112" s="37">
        <v>0</v>
      </c>
      <c r="BC112" s="37">
        <v>0</v>
      </c>
      <c r="BD112" s="91">
        <v>0</v>
      </c>
      <c r="BE112" s="91">
        <v>0</v>
      </c>
      <c r="BF112" s="91">
        <v>0</v>
      </c>
      <c r="BG112" s="37">
        <v>0</v>
      </c>
      <c r="BH112" s="62">
        <v>0</v>
      </c>
      <c r="BI112" s="37">
        <v>0</v>
      </c>
      <c r="BJ112" s="37">
        <v>0</v>
      </c>
      <c r="BK112" s="138">
        <v>0</v>
      </c>
      <c r="BL112" s="138">
        <v>0</v>
      </c>
      <c r="BM112" s="138">
        <v>0</v>
      </c>
      <c r="BN112" s="37">
        <v>0</v>
      </c>
      <c r="BO112" s="62">
        <v>0</v>
      </c>
      <c r="BP112" s="37">
        <v>0</v>
      </c>
      <c r="BQ112" s="37">
        <v>0</v>
      </c>
      <c r="BR112" s="37">
        <v>0</v>
      </c>
      <c r="BS112" s="37">
        <v>0</v>
      </c>
      <c r="BT112" s="37">
        <v>0</v>
      </c>
      <c r="BU112" s="37">
        <v>0</v>
      </c>
      <c r="BV112" s="62">
        <v>0</v>
      </c>
      <c r="BW112" s="41">
        <f t="shared" ref="BW112:BW126" si="466">AN112-L112-S112-Z112</f>
        <v>0</v>
      </c>
      <c r="BX112" s="41">
        <f t="shared" ref="BX112:BX126" si="467">AO112-M112-T112-AA112</f>
        <v>0</v>
      </c>
      <c r="BY112" s="41">
        <f t="shared" si="447"/>
        <v>0</v>
      </c>
      <c r="BZ112" s="41">
        <f t="shared" si="448"/>
        <v>0</v>
      </c>
      <c r="CA112" s="41">
        <f t="shared" si="449"/>
        <v>0</v>
      </c>
      <c r="CB112" s="41">
        <f t="shared" si="450"/>
        <v>0</v>
      </c>
      <c r="CC112" s="42">
        <f t="shared" si="451"/>
        <v>0</v>
      </c>
      <c r="CD112" s="35" t="s">
        <v>136</v>
      </c>
    </row>
    <row r="113" spans="1:82" s="23" customFormat="1" ht="31.5" x14ac:dyDescent="0.15">
      <c r="A113" s="49" t="s">
        <v>194</v>
      </c>
      <c r="B113" s="53" t="s">
        <v>195</v>
      </c>
      <c r="C113" s="36" t="s">
        <v>141</v>
      </c>
      <c r="D113" s="36" t="s">
        <v>136</v>
      </c>
      <c r="E113" s="37">
        <f t="shared" si="452"/>
        <v>0</v>
      </c>
      <c r="F113" s="37">
        <f t="shared" si="453"/>
        <v>0</v>
      </c>
      <c r="G113" s="37">
        <f t="shared" si="454"/>
        <v>0</v>
      </c>
      <c r="H113" s="37">
        <f t="shared" si="455"/>
        <v>0</v>
      </c>
      <c r="I113" s="37">
        <f t="shared" si="456"/>
        <v>0</v>
      </c>
      <c r="J113" s="37">
        <f t="shared" si="457"/>
        <v>0</v>
      </c>
      <c r="K113" s="38">
        <f t="shared" si="458"/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62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62">
        <v>0</v>
      </c>
      <c r="Z113" s="37"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0</v>
      </c>
      <c r="AF113" s="62">
        <v>0</v>
      </c>
      <c r="AG113" s="37">
        <v>0</v>
      </c>
      <c r="AH113" s="37">
        <v>0</v>
      </c>
      <c r="AI113" s="37">
        <v>0</v>
      </c>
      <c r="AJ113" s="37">
        <v>0</v>
      </c>
      <c r="AK113" s="37">
        <v>0</v>
      </c>
      <c r="AL113" s="37">
        <v>0</v>
      </c>
      <c r="AM113" s="62">
        <v>0</v>
      </c>
      <c r="AN113" s="37">
        <f t="shared" si="459"/>
        <v>0</v>
      </c>
      <c r="AO113" s="37">
        <f t="shared" si="460"/>
        <v>0</v>
      </c>
      <c r="AP113" s="91">
        <f t="shared" si="461"/>
        <v>0</v>
      </c>
      <c r="AQ113" s="91">
        <f t="shared" si="462"/>
        <v>0</v>
      </c>
      <c r="AR113" s="91">
        <f t="shared" si="463"/>
        <v>0</v>
      </c>
      <c r="AS113" s="37">
        <f t="shared" si="464"/>
        <v>0</v>
      </c>
      <c r="AT113" s="38">
        <f t="shared" si="465"/>
        <v>0</v>
      </c>
      <c r="AU113" s="37">
        <v>0</v>
      </c>
      <c r="AV113" s="37">
        <v>0</v>
      </c>
      <c r="AW113" s="37">
        <v>0</v>
      </c>
      <c r="AX113" s="37">
        <v>0</v>
      </c>
      <c r="AY113" s="37">
        <v>0</v>
      </c>
      <c r="AZ113" s="37">
        <v>0</v>
      </c>
      <c r="BA113" s="62">
        <v>0</v>
      </c>
      <c r="BB113" s="37">
        <v>0</v>
      </c>
      <c r="BC113" s="37">
        <v>0</v>
      </c>
      <c r="BD113" s="91">
        <v>0</v>
      </c>
      <c r="BE113" s="91">
        <v>0</v>
      </c>
      <c r="BF113" s="91">
        <v>0</v>
      </c>
      <c r="BG113" s="37">
        <v>0</v>
      </c>
      <c r="BH113" s="62">
        <v>0</v>
      </c>
      <c r="BI113" s="37">
        <v>0</v>
      </c>
      <c r="BJ113" s="37">
        <v>0</v>
      </c>
      <c r="BK113" s="138">
        <v>0</v>
      </c>
      <c r="BL113" s="138">
        <v>0</v>
      </c>
      <c r="BM113" s="138">
        <v>0</v>
      </c>
      <c r="BN113" s="37">
        <v>0</v>
      </c>
      <c r="BO113" s="62">
        <v>0</v>
      </c>
      <c r="BP113" s="37">
        <v>0</v>
      </c>
      <c r="BQ113" s="37">
        <v>0</v>
      </c>
      <c r="BR113" s="37">
        <v>0</v>
      </c>
      <c r="BS113" s="37">
        <v>0</v>
      </c>
      <c r="BT113" s="37">
        <v>0</v>
      </c>
      <c r="BU113" s="37">
        <v>0</v>
      </c>
      <c r="BV113" s="62">
        <v>0</v>
      </c>
      <c r="BW113" s="41">
        <f t="shared" si="466"/>
        <v>0</v>
      </c>
      <c r="BX113" s="41">
        <f t="shared" si="467"/>
        <v>0</v>
      </c>
      <c r="BY113" s="41">
        <f t="shared" si="447"/>
        <v>0</v>
      </c>
      <c r="BZ113" s="41">
        <f t="shared" si="448"/>
        <v>0</v>
      </c>
      <c r="CA113" s="41">
        <f t="shared" si="449"/>
        <v>0</v>
      </c>
      <c r="CB113" s="41">
        <f t="shared" si="450"/>
        <v>0</v>
      </c>
      <c r="CC113" s="42">
        <f t="shared" si="451"/>
        <v>0</v>
      </c>
      <c r="CD113" s="35" t="s">
        <v>136</v>
      </c>
    </row>
    <row r="114" spans="1:82" s="23" customFormat="1" ht="42" x14ac:dyDescent="0.15">
      <c r="A114" s="49" t="s">
        <v>196</v>
      </c>
      <c r="B114" s="53" t="s">
        <v>197</v>
      </c>
      <c r="C114" s="36" t="s">
        <v>141</v>
      </c>
      <c r="D114" s="36" t="s">
        <v>136</v>
      </c>
      <c r="E114" s="37">
        <f t="shared" si="452"/>
        <v>0</v>
      </c>
      <c r="F114" s="37">
        <f t="shared" si="453"/>
        <v>0</v>
      </c>
      <c r="G114" s="37">
        <f t="shared" si="454"/>
        <v>0</v>
      </c>
      <c r="H114" s="37">
        <f t="shared" si="455"/>
        <v>0</v>
      </c>
      <c r="I114" s="37">
        <f t="shared" si="456"/>
        <v>0</v>
      </c>
      <c r="J114" s="37">
        <f t="shared" si="457"/>
        <v>0</v>
      </c>
      <c r="K114" s="38">
        <f t="shared" si="458"/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62">
        <v>0</v>
      </c>
      <c r="S114" s="37">
        <v>0</v>
      </c>
      <c r="T114" s="37">
        <v>0</v>
      </c>
      <c r="U114" s="37">
        <v>0</v>
      </c>
      <c r="V114" s="37">
        <v>0</v>
      </c>
      <c r="W114" s="37">
        <v>0</v>
      </c>
      <c r="X114" s="37">
        <v>0</v>
      </c>
      <c r="Y114" s="62">
        <v>0</v>
      </c>
      <c r="Z114" s="37">
        <v>0</v>
      </c>
      <c r="AA114" s="37">
        <v>0</v>
      </c>
      <c r="AB114" s="37">
        <v>0</v>
      </c>
      <c r="AC114" s="37">
        <v>0</v>
      </c>
      <c r="AD114" s="37">
        <v>0</v>
      </c>
      <c r="AE114" s="37">
        <v>0</v>
      </c>
      <c r="AF114" s="62">
        <v>0</v>
      </c>
      <c r="AG114" s="37">
        <v>0</v>
      </c>
      <c r="AH114" s="37">
        <v>0</v>
      </c>
      <c r="AI114" s="37">
        <v>0</v>
      </c>
      <c r="AJ114" s="37">
        <v>0</v>
      </c>
      <c r="AK114" s="37">
        <v>0</v>
      </c>
      <c r="AL114" s="37">
        <v>0</v>
      </c>
      <c r="AM114" s="62">
        <v>0</v>
      </c>
      <c r="AN114" s="37">
        <f t="shared" si="459"/>
        <v>0</v>
      </c>
      <c r="AO114" s="37">
        <f t="shared" si="460"/>
        <v>0</v>
      </c>
      <c r="AP114" s="91">
        <f t="shared" si="461"/>
        <v>0</v>
      </c>
      <c r="AQ114" s="91">
        <f t="shared" si="462"/>
        <v>0</v>
      </c>
      <c r="AR114" s="91">
        <f t="shared" si="463"/>
        <v>0</v>
      </c>
      <c r="AS114" s="37">
        <f t="shared" si="464"/>
        <v>0</v>
      </c>
      <c r="AT114" s="38">
        <f t="shared" si="465"/>
        <v>0</v>
      </c>
      <c r="AU114" s="37">
        <v>0</v>
      </c>
      <c r="AV114" s="37">
        <v>0</v>
      </c>
      <c r="AW114" s="37">
        <v>0</v>
      </c>
      <c r="AX114" s="37">
        <v>0</v>
      </c>
      <c r="AY114" s="37">
        <v>0</v>
      </c>
      <c r="AZ114" s="37">
        <v>0</v>
      </c>
      <c r="BA114" s="62">
        <v>0</v>
      </c>
      <c r="BB114" s="37">
        <v>0</v>
      </c>
      <c r="BC114" s="37">
        <v>0</v>
      </c>
      <c r="BD114" s="91">
        <v>0</v>
      </c>
      <c r="BE114" s="91">
        <v>0</v>
      </c>
      <c r="BF114" s="91">
        <v>0</v>
      </c>
      <c r="BG114" s="37">
        <v>0</v>
      </c>
      <c r="BH114" s="62">
        <v>0</v>
      </c>
      <c r="BI114" s="37">
        <v>0</v>
      </c>
      <c r="BJ114" s="37">
        <v>0</v>
      </c>
      <c r="BK114" s="138">
        <v>0</v>
      </c>
      <c r="BL114" s="138">
        <v>0</v>
      </c>
      <c r="BM114" s="138">
        <v>0</v>
      </c>
      <c r="BN114" s="37">
        <v>0</v>
      </c>
      <c r="BO114" s="62">
        <v>0</v>
      </c>
      <c r="BP114" s="37">
        <v>0</v>
      </c>
      <c r="BQ114" s="37">
        <v>0</v>
      </c>
      <c r="BR114" s="37">
        <v>0</v>
      </c>
      <c r="BS114" s="37">
        <v>0</v>
      </c>
      <c r="BT114" s="37">
        <v>0</v>
      </c>
      <c r="BU114" s="37">
        <v>0</v>
      </c>
      <c r="BV114" s="62">
        <v>0</v>
      </c>
      <c r="BW114" s="41">
        <f t="shared" si="466"/>
        <v>0</v>
      </c>
      <c r="BX114" s="41">
        <f t="shared" si="467"/>
        <v>0</v>
      </c>
      <c r="BY114" s="41">
        <f t="shared" si="447"/>
        <v>0</v>
      </c>
      <c r="BZ114" s="41">
        <f t="shared" si="448"/>
        <v>0</v>
      </c>
      <c r="CA114" s="41">
        <f t="shared" si="449"/>
        <v>0</v>
      </c>
      <c r="CB114" s="41">
        <f t="shared" si="450"/>
        <v>0</v>
      </c>
      <c r="CC114" s="42">
        <f t="shared" si="451"/>
        <v>0</v>
      </c>
      <c r="CD114" s="35" t="s">
        <v>136</v>
      </c>
    </row>
    <row r="115" spans="1:82" s="23" customFormat="1" ht="42" x14ac:dyDescent="0.15">
      <c r="A115" s="49" t="s">
        <v>198</v>
      </c>
      <c r="B115" s="53" t="s">
        <v>199</v>
      </c>
      <c r="C115" s="36" t="s">
        <v>141</v>
      </c>
      <c r="D115" s="36" t="s">
        <v>136</v>
      </c>
      <c r="E115" s="37">
        <f t="shared" si="452"/>
        <v>0</v>
      </c>
      <c r="F115" s="37">
        <f t="shared" si="453"/>
        <v>0</v>
      </c>
      <c r="G115" s="37">
        <f t="shared" si="454"/>
        <v>0</v>
      </c>
      <c r="H115" s="37">
        <f t="shared" si="455"/>
        <v>0</v>
      </c>
      <c r="I115" s="37">
        <f t="shared" si="456"/>
        <v>0</v>
      </c>
      <c r="J115" s="37">
        <f t="shared" si="457"/>
        <v>0</v>
      </c>
      <c r="K115" s="38">
        <f t="shared" si="458"/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62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0</v>
      </c>
      <c r="Y115" s="62">
        <v>0</v>
      </c>
      <c r="Z115" s="37">
        <v>0</v>
      </c>
      <c r="AA115" s="37">
        <v>0</v>
      </c>
      <c r="AB115" s="37">
        <v>0</v>
      </c>
      <c r="AC115" s="37">
        <v>0</v>
      </c>
      <c r="AD115" s="37">
        <v>0</v>
      </c>
      <c r="AE115" s="37">
        <v>0</v>
      </c>
      <c r="AF115" s="62">
        <v>0</v>
      </c>
      <c r="AG115" s="37">
        <v>0</v>
      </c>
      <c r="AH115" s="37">
        <v>0</v>
      </c>
      <c r="AI115" s="37">
        <v>0</v>
      </c>
      <c r="AJ115" s="37">
        <v>0</v>
      </c>
      <c r="AK115" s="37">
        <v>0</v>
      </c>
      <c r="AL115" s="37">
        <v>0</v>
      </c>
      <c r="AM115" s="62">
        <v>0</v>
      </c>
      <c r="AN115" s="37">
        <f t="shared" si="459"/>
        <v>0</v>
      </c>
      <c r="AO115" s="37">
        <f t="shared" si="460"/>
        <v>0</v>
      </c>
      <c r="AP115" s="91">
        <f t="shared" si="461"/>
        <v>0</v>
      </c>
      <c r="AQ115" s="91">
        <f t="shared" si="462"/>
        <v>0</v>
      </c>
      <c r="AR115" s="91">
        <f t="shared" si="463"/>
        <v>0</v>
      </c>
      <c r="AS115" s="37">
        <f t="shared" si="464"/>
        <v>0</v>
      </c>
      <c r="AT115" s="38">
        <f t="shared" si="465"/>
        <v>0</v>
      </c>
      <c r="AU115" s="37">
        <v>0</v>
      </c>
      <c r="AV115" s="37">
        <v>0</v>
      </c>
      <c r="AW115" s="37">
        <v>0</v>
      </c>
      <c r="AX115" s="37">
        <v>0</v>
      </c>
      <c r="AY115" s="37">
        <v>0</v>
      </c>
      <c r="AZ115" s="37">
        <v>0</v>
      </c>
      <c r="BA115" s="62">
        <v>0</v>
      </c>
      <c r="BB115" s="37">
        <v>0</v>
      </c>
      <c r="BC115" s="37">
        <v>0</v>
      </c>
      <c r="BD115" s="91">
        <v>0</v>
      </c>
      <c r="BE115" s="91">
        <v>0</v>
      </c>
      <c r="BF115" s="91">
        <v>0</v>
      </c>
      <c r="BG115" s="37">
        <v>0</v>
      </c>
      <c r="BH115" s="62">
        <v>0</v>
      </c>
      <c r="BI115" s="37">
        <v>0</v>
      </c>
      <c r="BJ115" s="37">
        <v>0</v>
      </c>
      <c r="BK115" s="138">
        <v>0</v>
      </c>
      <c r="BL115" s="138">
        <v>0</v>
      </c>
      <c r="BM115" s="138">
        <v>0</v>
      </c>
      <c r="BN115" s="37">
        <v>0</v>
      </c>
      <c r="BO115" s="62">
        <v>0</v>
      </c>
      <c r="BP115" s="37">
        <v>0</v>
      </c>
      <c r="BQ115" s="37">
        <v>0</v>
      </c>
      <c r="BR115" s="37">
        <v>0</v>
      </c>
      <c r="BS115" s="37">
        <v>0</v>
      </c>
      <c r="BT115" s="37">
        <v>0</v>
      </c>
      <c r="BU115" s="37">
        <v>0</v>
      </c>
      <c r="BV115" s="62">
        <v>0</v>
      </c>
      <c r="BW115" s="41">
        <f t="shared" si="466"/>
        <v>0</v>
      </c>
      <c r="BX115" s="41">
        <f t="shared" si="467"/>
        <v>0</v>
      </c>
      <c r="BY115" s="41">
        <f t="shared" si="447"/>
        <v>0</v>
      </c>
      <c r="BZ115" s="41">
        <f t="shared" si="448"/>
        <v>0</v>
      </c>
      <c r="CA115" s="41">
        <f t="shared" si="449"/>
        <v>0</v>
      </c>
      <c r="CB115" s="41">
        <f t="shared" si="450"/>
        <v>0</v>
      </c>
      <c r="CC115" s="42">
        <f t="shared" si="451"/>
        <v>0</v>
      </c>
      <c r="CD115" s="35" t="s">
        <v>136</v>
      </c>
    </row>
    <row r="116" spans="1:82" s="23" customFormat="1" ht="31.5" x14ac:dyDescent="0.15">
      <c r="A116" s="49" t="s">
        <v>200</v>
      </c>
      <c r="B116" s="53" t="s">
        <v>201</v>
      </c>
      <c r="C116" s="36" t="s">
        <v>141</v>
      </c>
      <c r="D116" s="36" t="s">
        <v>136</v>
      </c>
      <c r="E116" s="37">
        <f t="shared" si="296"/>
        <v>0</v>
      </c>
      <c r="F116" s="37">
        <f t="shared" si="297"/>
        <v>0</v>
      </c>
      <c r="G116" s="37">
        <f t="shared" si="298"/>
        <v>0</v>
      </c>
      <c r="H116" s="37">
        <f t="shared" si="299"/>
        <v>0</v>
      </c>
      <c r="I116" s="37">
        <f t="shared" si="300"/>
        <v>0</v>
      </c>
      <c r="J116" s="37">
        <f t="shared" si="301"/>
        <v>0</v>
      </c>
      <c r="K116" s="38">
        <f t="shared" si="302"/>
        <v>0</v>
      </c>
      <c r="L116" s="37">
        <v>0</v>
      </c>
      <c r="M116" s="37">
        <v>0</v>
      </c>
      <c r="N116" s="37">
        <v>0</v>
      </c>
      <c r="O116" s="37">
        <v>0</v>
      </c>
      <c r="P116" s="37">
        <v>0</v>
      </c>
      <c r="Q116" s="37">
        <v>0</v>
      </c>
      <c r="R116" s="62">
        <v>0</v>
      </c>
      <c r="S116" s="37">
        <v>0</v>
      </c>
      <c r="T116" s="37">
        <v>0</v>
      </c>
      <c r="U116" s="37">
        <v>0</v>
      </c>
      <c r="V116" s="37">
        <v>0</v>
      </c>
      <c r="W116" s="37">
        <v>0</v>
      </c>
      <c r="X116" s="37">
        <v>0</v>
      </c>
      <c r="Y116" s="62">
        <v>0</v>
      </c>
      <c r="Z116" s="37">
        <v>0</v>
      </c>
      <c r="AA116" s="37">
        <v>0</v>
      </c>
      <c r="AB116" s="37">
        <v>0</v>
      </c>
      <c r="AC116" s="37">
        <v>0</v>
      </c>
      <c r="AD116" s="37">
        <v>0</v>
      </c>
      <c r="AE116" s="37">
        <v>0</v>
      </c>
      <c r="AF116" s="62">
        <v>0</v>
      </c>
      <c r="AG116" s="37">
        <v>0</v>
      </c>
      <c r="AH116" s="37">
        <v>0</v>
      </c>
      <c r="AI116" s="37">
        <v>0</v>
      </c>
      <c r="AJ116" s="37">
        <v>0</v>
      </c>
      <c r="AK116" s="37">
        <v>0</v>
      </c>
      <c r="AL116" s="37">
        <v>0</v>
      </c>
      <c r="AM116" s="62">
        <v>0</v>
      </c>
      <c r="AN116" s="37">
        <f t="shared" si="304"/>
        <v>0</v>
      </c>
      <c r="AO116" s="37">
        <f t="shared" si="305"/>
        <v>0</v>
      </c>
      <c r="AP116" s="91">
        <f t="shared" si="306"/>
        <v>0</v>
      </c>
      <c r="AQ116" s="91">
        <f t="shared" si="307"/>
        <v>0</v>
      </c>
      <c r="AR116" s="91">
        <f t="shared" si="308"/>
        <v>0</v>
      </c>
      <c r="AS116" s="37">
        <f t="shared" si="309"/>
        <v>0</v>
      </c>
      <c r="AT116" s="38">
        <f t="shared" si="310"/>
        <v>0</v>
      </c>
      <c r="AU116" s="37">
        <v>0</v>
      </c>
      <c r="AV116" s="37">
        <v>0</v>
      </c>
      <c r="AW116" s="37">
        <v>0</v>
      </c>
      <c r="AX116" s="37">
        <v>0</v>
      </c>
      <c r="AY116" s="37">
        <v>0</v>
      </c>
      <c r="AZ116" s="37">
        <v>0</v>
      </c>
      <c r="BA116" s="62">
        <v>0</v>
      </c>
      <c r="BB116" s="37">
        <v>0</v>
      </c>
      <c r="BC116" s="37">
        <v>0</v>
      </c>
      <c r="BD116" s="91">
        <v>0</v>
      </c>
      <c r="BE116" s="91">
        <v>0</v>
      </c>
      <c r="BF116" s="91">
        <v>0</v>
      </c>
      <c r="BG116" s="37">
        <v>0</v>
      </c>
      <c r="BH116" s="62">
        <v>0</v>
      </c>
      <c r="BI116" s="37">
        <v>0</v>
      </c>
      <c r="BJ116" s="37">
        <v>0</v>
      </c>
      <c r="BK116" s="138">
        <v>0</v>
      </c>
      <c r="BL116" s="138">
        <v>0</v>
      </c>
      <c r="BM116" s="138">
        <v>0</v>
      </c>
      <c r="BN116" s="37">
        <v>0</v>
      </c>
      <c r="BO116" s="62">
        <v>0</v>
      </c>
      <c r="BP116" s="37">
        <v>0</v>
      </c>
      <c r="BQ116" s="37">
        <v>0</v>
      </c>
      <c r="BR116" s="37">
        <v>0</v>
      </c>
      <c r="BS116" s="37">
        <v>0</v>
      </c>
      <c r="BT116" s="37">
        <v>0</v>
      </c>
      <c r="BU116" s="37">
        <v>0</v>
      </c>
      <c r="BV116" s="62">
        <v>0</v>
      </c>
      <c r="BW116" s="41">
        <f t="shared" si="466"/>
        <v>0</v>
      </c>
      <c r="BX116" s="41">
        <f t="shared" si="467"/>
        <v>0</v>
      </c>
      <c r="BY116" s="41">
        <f t="shared" si="447"/>
        <v>0</v>
      </c>
      <c r="BZ116" s="41">
        <f t="shared" si="448"/>
        <v>0</v>
      </c>
      <c r="CA116" s="41">
        <f t="shared" si="449"/>
        <v>0</v>
      </c>
      <c r="CB116" s="41">
        <f t="shared" si="450"/>
        <v>0</v>
      </c>
      <c r="CC116" s="42">
        <f t="shared" si="451"/>
        <v>0</v>
      </c>
      <c r="CD116" s="35" t="s">
        <v>136</v>
      </c>
    </row>
    <row r="117" spans="1:82" s="23" customFormat="1" ht="42" x14ac:dyDescent="0.15">
      <c r="A117" s="49" t="s">
        <v>202</v>
      </c>
      <c r="B117" s="53" t="s">
        <v>203</v>
      </c>
      <c r="C117" s="36" t="s">
        <v>141</v>
      </c>
      <c r="D117" s="36" t="s">
        <v>136</v>
      </c>
      <c r="E117" s="37">
        <f t="shared" si="296"/>
        <v>0</v>
      </c>
      <c r="F117" s="37">
        <f t="shared" si="297"/>
        <v>0</v>
      </c>
      <c r="G117" s="37">
        <f t="shared" si="298"/>
        <v>0</v>
      </c>
      <c r="H117" s="37">
        <f t="shared" si="299"/>
        <v>0</v>
      </c>
      <c r="I117" s="37">
        <f t="shared" si="300"/>
        <v>0</v>
      </c>
      <c r="J117" s="37">
        <f t="shared" si="301"/>
        <v>0</v>
      </c>
      <c r="K117" s="38">
        <f t="shared" si="302"/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62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62">
        <v>0</v>
      </c>
      <c r="Z117" s="37"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62">
        <v>0</v>
      </c>
      <c r="AG117" s="37">
        <v>0</v>
      </c>
      <c r="AH117" s="37">
        <v>0</v>
      </c>
      <c r="AI117" s="37">
        <v>0</v>
      </c>
      <c r="AJ117" s="37">
        <v>0</v>
      </c>
      <c r="AK117" s="37">
        <v>0</v>
      </c>
      <c r="AL117" s="37">
        <v>0</v>
      </c>
      <c r="AM117" s="62">
        <v>0</v>
      </c>
      <c r="AN117" s="37">
        <f t="shared" si="304"/>
        <v>0</v>
      </c>
      <c r="AO117" s="37">
        <f t="shared" si="305"/>
        <v>0</v>
      </c>
      <c r="AP117" s="91">
        <f t="shared" si="306"/>
        <v>0</v>
      </c>
      <c r="AQ117" s="91">
        <f t="shared" si="307"/>
        <v>0</v>
      </c>
      <c r="AR117" s="91">
        <f t="shared" si="308"/>
        <v>0</v>
      </c>
      <c r="AS117" s="37">
        <f t="shared" si="309"/>
        <v>0</v>
      </c>
      <c r="AT117" s="38">
        <f t="shared" si="310"/>
        <v>0</v>
      </c>
      <c r="AU117" s="37">
        <v>0</v>
      </c>
      <c r="AV117" s="37">
        <v>0</v>
      </c>
      <c r="AW117" s="37">
        <v>0</v>
      </c>
      <c r="AX117" s="37">
        <v>0</v>
      </c>
      <c r="AY117" s="37">
        <v>0</v>
      </c>
      <c r="AZ117" s="37">
        <v>0</v>
      </c>
      <c r="BA117" s="62">
        <v>0</v>
      </c>
      <c r="BB117" s="37">
        <v>0</v>
      </c>
      <c r="BC117" s="37">
        <v>0</v>
      </c>
      <c r="BD117" s="91">
        <v>0</v>
      </c>
      <c r="BE117" s="91">
        <v>0</v>
      </c>
      <c r="BF117" s="91">
        <v>0</v>
      </c>
      <c r="BG117" s="37">
        <v>0</v>
      </c>
      <c r="BH117" s="62">
        <v>0</v>
      </c>
      <c r="BI117" s="37">
        <v>0</v>
      </c>
      <c r="BJ117" s="37">
        <v>0</v>
      </c>
      <c r="BK117" s="138">
        <v>0</v>
      </c>
      <c r="BL117" s="138">
        <v>0</v>
      </c>
      <c r="BM117" s="138">
        <v>0</v>
      </c>
      <c r="BN117" s="37">
        <v>0</v>
      </c>
      <c r="BO117" s="62">
        <v>0</v>
      </c>
      <c r="BP117" s="37">
        <v>0</v>
      </c>
      <c r="BQ117" s="37">
        <v>0</v>
      </c>
      <c r="BR117" s="37">
        <v>0</v>
      </c>
      <c r="BS117" s="37">
        <v>0</v>
      </c>
      <c r="BT117" s="37">
        <v>0</v>
      </c>
      <c r="BU117" s="37">
        <v>0</v>
      </c>
      <c r="BV117" s="62">
        <v>0</v>
      </c>
      <c r="BW117" s="41">
        <f t="shared" si="466"/>
        <v>0</v>
      </c>
      <c r="BX117" s="41">
        <f t="shared" si="467"/>
        <v>0</v>
      </c>
      <c r="BY117" s="41">
        <f t="shared" si="447"/>
        <v>0</v>
      </c>
      <c r="BZ117" s="41">
        <f t="shared" si="448"/>
        <v>0</v>
      </c>
      <c r="CA117" s="41">
        <f t="shared" si="449"/>
        <v>0</v>
      </c>
      <c r="CB117" s="41">
        <f t="shared" si="450"/>
        <v>0</v>
      </c>
      <c r="CC117" s="42">
        <f t="shared" si="451"/>
        <v>0</v>
      </c>
      <c r="CD117" s="35" t="s">
        <v>136</v>
      </c>
    </row>
    <row r="118" spans="1:82" s="23" customFormat="1" ht="42" x14ac:dyDescent="0.15">
      <c r="A118" s="49" t="s">
        <v>204</v>
      </c>
      <c r="B118" s="53" t="s">
        <v>205</v>
      </c>
      <c r="C118" s="36" t="s">
        <v>141</v>
      </c>
      <c r="D118" s="36" t="s">
        <v>136</v>
      </c>
      <c r="E118" s="37">
        <f t="shared" ref="E118:E119" si="468">L118+S118+Z118+AG118</f>
        <v>0</v>
      </c>
      <c r="F118" s="37">
        <f t="shared" ref="F118:F119" si="469">M118+T118+AA118+AH118</f>
        <v>0</v>
      </c>
      <c r="G118" s="37">
        <f t="shared" ref="G118:G119" si="470">N118+U118+AB118+AI118</f>
        <v>0</v>
      </c>
      <c r="H118" s="37">
        <f t="shared" ref="H118:H119" si="471">O118+V118+AC118+AJ118</f>
        <v>0</v>
      </c>
      <c r="I118" s="37">
        <f t="shared" ref="I118:I119" si="472">P118+W118+AD118+AK118</f>
        <v>0</v>
      </c>
      <c r="J118" s="37">
        <f t="shared" ref="J118:J119" si="473">Q118+X118+AE118+AL118</f>
        <v>0</v>
      </c>
      <c r="K118" s="38">
        <f t="shared" ref="K118:K119" si="474">R118+Y118+AF118+AM118</f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62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62">
        <v>0</v>
      </c>
      <c r="Z118" s="37">
        <v>0</v>
      </c>
      <c r="AA118" s="37">
        <v>0</v>
      </c>
      <c r="AB118" s="37">
        <v>0</v>
      </c>
      <c r="AC118" s="37">
        <v>0</v>
      </c>
      <c r="AD118" s="37">
        <v>0</v>
      </c>
      <c r="AE118" s="37">
        <v>0</v>
      </c>
      <c r="AF118" s="62">
        <v>0</v>
      </c>
      <c r="AG118" s="37">
        <v>0</v>
      </c>
      <c r="AH118" s="37">
        <v>0</v>
      </c>
      <c r="AI118" s="37">
        <v>0</v>
      </c>
      <c r="AJ118" s="37">
        <v>0</v>
      </c>
      <c r="AK118" s="37">
        <v>0</v>
      </c>
      <c r="AL118" s="37">
        <v>0</v>
      </c>
      <c r="AM118" s="62">
        <v>0</v>
      </c>
      <c r="AN118" s="37">
        <f t="shared" ref="AN118:AN119" si="475">AU118+BB118+BI118+BP118</f>
        <v>0</v>
      </c>
      <c r="AO118" s="37">
        <f t="shared" ref="AO118:AO119" si="476">AV118+BC118+BJ118+BQ118</f>
        <v>0</v>
      </c>
      <c r="AP118" s="91">
        <f t="shared" ref="AP118:AP119" si="477">AW118+BD118+BK118+BR118</f>
        <v>0</v>
      </c>
      <c r="AQ118" s="91">
        <f t="shared" ref="AQ118:AQ119" si="478">AX118+BE118+BL118+BS118</f>
        <v>0</v>
      </c>
      <c r="AR118" s="91">
        <f t="shared" ref="AR118:AR119" si="479">AY118+BF118+BM118+BT118</f>
        <v>0</v>
      </c>
      <c r="AS118" s="37">
        <f t="shared" ref="AS118:AS119" si="480">AZ118+BG118+BN118+BU118</f>
        <v>0</v>
      </c>
      <c r="AT118" s="38">
        <f t="shared" ref="AT118:AT119" si="481">BA118+BH118+BO118+BV118</f>
        <v>0</v>
      </c>
      <c r="AU118" s="37">
        <v>0</v>
      </c>
      <c r="AV118" s="37">
        <v>0</v>
      </c>
      <c r="AW118" s="37">
        <v>0</v>
      </c>
      <c r="AX118" s="37">
        <v>0</v>
      </c>
      <c r="AY118" s="37">
        <v>0</v>
      </c>
      <c r="AZ118" s="37">
        <v>0</v>
      </c>
      <c r="BA118" s="62">
        <v>0</v>
      </c>
      <c r="BB118" s="37">
        <v>0</v>
      </c>
      <c r="BC118" s="37">
        <v>0</v>
      </c>
      <c r="BD118" s="91">
        <v>0</v>
      </c>
      <c r="BE118" s="91">
        <v>0</v>
      </c>
      <c r="BF118" s="91">
        <v>0</v>
      </c>
      <c r="BG118" s="37">
        <v>0</v>
      </c>
      <c r="BH118" s="62">
        <v>0</v>
      </c>
      <c r="BI118" s="37">
        <v>0</v>
      </c>
      <c r="BJ118" s="37">
        <v>0</v>
      </c>
      <c r="BK118" s="138">
        <v>0</v>
      </c>
      <c r="BL118" s="138">
        <v>0</v>
      </c>
      <c r="BM118" s="138">
        <v>0</v>
      </c>
      <c r="BN118" s="37">
        <v>0</v>
      </c>
      <c r="BO118" s="62">
        <v>0</v>
      </c>
      <c r="BP118" s="37">
        <v>0</v>
      </c>
      <c r="BQ118" s="37">
        <v>0</v>
      </c>
      <c r="BR118" s="37">
        <v>0</v>
      </c>
      <c r="BS118" s="37">
        <v>0</v>
      </c>
      <c r="BT118" s="37">
        <v>0</v>
      </c>
      <c r="BU118" s="37">
        <v>0</v>
      </c>
      <c r="BV118" s="62">
        <v>0</v>
      </c>
      <c r="BW118" s="41">
        <f t="shared" si="466"/>
        <v>0</v>
      </c>
      <c r="BX118" s="41">
        <f t="shared" si="467"/>
        <v>0</v>
      </c>
      <c r="BY118" s="41">
        <f t="shared" si="447"/>
        <v>0</v>
      </c>
      <c r="BZ118" s="41">
        <f t="shared" si="448"/>
        <v>0</v>
      </c>
      <c r="CA118" s="41">
        <f t="shared" si="449"/>
        <v>0</v>
      </c>
      <c r="CB118" s="41">
        <f t="shared" si="450"/>
        <v>0</v>
      </c>
      <c r="CC118" s="42">
        <f t="shared" si="451"/>
        <v>0</v>
      </c>
      <c r="CD118" s="35" t="s">
        <v>136</v>
      </c>
    </row>
    <row r="119" spans="1:82" s="23" customFormat="1" ht="21" x14ac:dyDescent="0.15">
      <c r="A119" s="49" t="s">
        <v>206</v>
      </c>
      <c r="B119" s="53" t="s">
        <v>207</v>
      </c>
      <c r="C119" s="36" t="s">
        <v>141</v>
      </c>
      <c r="D119" s="36" t="s">
        <v>136</v>
      </c>
      <c r="E119" s="37">
        <f t="shared" si="468"/>
        <v>0</v>
      </c>
      <c r="F119" s="37">
        <f t="shared" si="469"/>
        <v>0</v>
      </c>
      <c r="G119" s="37">
        <f t="shared" si="470"/>
        <v>0</v>
      </c>
      <c r="H119" s="37">
        <f t="shared" si="471"/>
        <v>0</v>
      </c>
      <c r="I119" s="37">
        <f t="shared" si="472"/>
        <v>0</v>
      </c>
      <c r="J119" s="37">
        <f t="shared" si="473"/>
        <v>0</v>
      </c>
      <c r="K119" s="38">
        <f t="shared" si="474"/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62">
        <v>0</v>
      </c>
      <c r="S119" s="37">
        <v>0</v>
      </c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62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62">
        <v>0</v>
      </c>
      <c r="AG119" s="37">
        <v>0</v>
      </c>
      <c r="AH119" s="37">
        <v>0</v>
      </c>
      <c r="AI119" s="37">
        <v>0</v>
      </c>
      <c r="AJ119" s="37">
        <v>0</v>
      </c>
      <c r="AK119" s="37">
        <v>0</v>
      </c>
      <c r="AL119" s="37">
        <v>0</v>
      </c>
      <c r="AM119" s="62">
        <v>0</v>
      </c>
      <c r="AN119" s="37">
        <f t="shared" si="475"/>
        <v>0</v>
      </c>
      <c r="AO119" s="37">
        <f t="shared" si="476"/>
        <v>0</v>
      </c>
      <c r="AP119" s="91">
        <f t="shared" si="477"/>
        <v>0</v>
      </c>
      <c r="AQ119" s="91">
        <f t="shared" si="478"/>
        <v>0</v>
      </c>
      <c r="AR119" s="91">
        <f t="shared" si="479"/>
        <v>0</v>
      </c>
      <c r="AS119" s="37">
        <f t="shared" si="480"/>
        <v>0</v>
      </c>
      <c r="AT119" s="38">
        <f t="shared" si="481"/>
        <v>0</v>
      </c>
      <c r="AU119" s="37">
        <v>0</v>
      </c>
      <c r="AV119" s="37">
        <v>0</v>
      </c>
      <c r="AW119" s="37">
        <v>0</v>
      </c>
      <c r="AX119" s="37">
        <v>0</v>
      </c>
      <c r="AY119" s="37">
        <v>0</v>
      </c>
      <c r="AZ119" s="37">
        <v>0</v>
      </c>
      <c r="BA119" s="62">
        <v>0</v>
      </c>
      <c r="BB119" s="37">
        <v>0</v>
      </c>
      <c r="BC119" s="37">
        <v>0</v>
      </c>
      <c r="BD119" s="91">
        <v>0</v>
      </c>
      <c r="BE119" s="91">
        <v>0</v>
      </c>
      <c r="BF119" s="91">
        <v>0</v>
      </c>
      <c r="BG119" s="37">
        <v>0</v>
      </c>
      <c r="BH119" s="62">
        <v>0</v>
      </c>
      <c r="BI119" s="37">
        <v>0</v>
      </c>
      <c r="BJ119" s="37">
        <v>0</v>
      </c>
      <c r="BK119" s="138">
        <v>0</v>
      </c>
      <c r="BL119" s="138">
        <v>0</v>
      </c>
      <c r="BM119" s="138">
        <v>0</v>
      </c>
      <c r="BN119" s="37">
        <v>0</v>
      </c>
      <c r="BO119" s="62">
        <v>0</v>
      </c>
      <c r="BP119" s="37">
        <v>0</v>
      </c>
      <c r="BQ119" s="37">
        <v>0</v>
      </c>
      <c r="BR119" s="37">
        <v>0</v>
      </c>
      <c r="BS119" s="37">
        <v>0</v>
      </c>
      <c r="BT119" s="37">
        <v>0</v>
      </c>
      <c r="BU119" s="37">
        <v>0</v>
      </c>
      <c r="BV119" s="62">
        <v>0</v>
      </c>
      <c r="BW119" s="41">
        <f t="shared" si="466"/>
        <v>0</v>
      </c>
      <c r="BX119" s="41">
        <f t="shared" si="467"/>
        <v>0</v>
      </c>
      <c r="BY119" s="41">
        <f t="shared" si="447"/>
        <v>0</v>
      </c>
      <c r="BZ119" s="41">
        <f t="shared" si="448"/>
        <v>0</v>
      </c>
      <c r="CA119" s="41">
        <f t="shared" si="449"/>
        <v>0</v>
      </c>
      <c r="CB119" s="41">
        <f t="shared" si="450"/>
        <v>0</v>
      </c>
      <c r="CC119" s="42">
        <f t="shared" si="451"/>
        <v>0</v>
      </c>
      <c r="CD119" s="35" t="s">
        <v>136</v>
      </c>
    </row>
    <row r="120" spans="1:82" s="23" customFormat="1" ht="31.5" x14ac:dyDescent="0.15">
      <c r="A120" s="49" t="s">
        <v>208</v>
      </c>
      <c r="B120" s="53" t="s">
        <v>209</v>
      </c>
      <c r="C120" s="36" t="s">
        <v>141</v>
      </c>
      <c r="D120" s="36" t="s">
        <v>136</v>
      </c>
      <c r="E120" s="37">
        <f t="shared" ref="E120:E121" si="482">L120+S120+Z120+AG120</f>
        <v>0</v>
      </c>
      <c r="F120" s="37">
        <f t="shared" ref="F120:F121" si="483">M120+T120+AA120+AH120</f>
        <v>0</v>
      </c>
      <c r="G120" s="37">
        <f t="shared" ref="G120:G121" si="484">N120+U120+AB120+AI120</f>
        <v>0</v>
      </c>
      <c r="H120" s="37">
        <f t="shared" ref="H120:H121" si="485">O120+V120+AC120+AJ120</f>
        <v>0</v>
      </c>
      <c r="I120" s="37">
        <f t="shared" ref="I120:I121" si="486">P120+W120+AD120+AK120</f>
        <v>0</v>
      </c>
      <c r="J120" s="37">
        <f t="shared" ref="J120:J121" si="487">Q120+X120+AE120+AL120</f>
        <v>0</v>
      </c>
      <c r="K120" s="38">
        <f t="shared" ref="K120:K121" si="488">R120+Y120+AF120+AM120</f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62">
        <v>0</v>
      </c>
      <c r="S120" s="37">
        <v>0</v>
      </c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62">
        <v>0</v>
      </c>
      <c r="Z120" s="37"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0</v>
      </c>
      <c r="AF120" s="62">
        <v>0</v>
      </c>
      <c r="AG120" s="37">
        <v>0</v>
      </c>
      <c r="AH120" s="37">
        <v>0</v>
      </c>
      <c r="AI120" s="37">
        <v>0</v>
      </c>
      <c r="AJ120" s="37">
        <v>0</v>
      </c>
      <c r="AK120" s="37">
        <v>0</v>
      </c>
      <c r="AL120" s="37">
        <v>0</v>
      </c>
      <c r="AM120" s="62">
        <v>0</v>
      </c>
      <c r="AN120" s="37">
        <f t="shared" ref="AN120:AN121" si="489">AU120+BB120+BI120+BP120</f>
        <v>0</v>
      </c>
      <c r="AO120" s="37">
        <f t="shared" ref="AO120:AO121" si="490">AV120+BC120+BJ120+BQ120</f>
        <v>0</v>
      </c>
      <c r="AP120" s="91">
        <f t="shared" ref="AP120:AP121" si="491">AW120+BD120+BK120+BR120</f>
        <v>0</v>
      </c>
      <c r="AQ120" s="91">
        <f t="shared" ref="AQ120:AQ121" si="492">AX120+BE120+BL120+BS120</f>
        <v>0</v>
      </c>
      <c r="AR120" s="91">
        <f t="shared" ref="AR120:AR121" si="493">AY120+BF120+BM120+BT120</f>
        <v>0</v>
      </c>
      <c r="AS120" s="37">
        <f t="shared" ref="AS120:AS121" si="494">AZ120+BG120+BN120+BU120</f>
        <v>0</v>
      </c>
      <c r="AT120" s="38">
        <f t="shared" ref="AT120:AT121" si="495">BA120+BH120+BO120+BV120</f>
        <v>0</v>
      </c>
      <c r="AU120" s="37">
        <v>0</v>
      </c>
      <c r="AV120" s="37">
        <v>0</v>
      </c>
      <c r="AW120" s="37">
        <v>0</v>
      </c>
      <c r="AX120" s="37">
        <v>0</v>
      </c>
      <c r="AY120" s="37">
        <v>0</v>
      </c>
      <c r="AZ120" s="37">
        <v>0</v>
      </c>
      <c r="BA120" s="62">
        <v>0</v>
      </c>
      <c r="BB120" s="37">
        <v>0</v>
      </c>
      <c r="BC120" s="37">
        <v>0</v>
      </c>
      <c r="BD120" s="91">
        <v>0</v>
      </c>
      <c r="BE120" s="91">
        <v>0</v>
      </c>
      <c r="BF120" s="91">
        <v>0</v>
      </c>
      <c r="BG120" s="37">
        <v>0</v>
      </c>
      <c r="BH120" s="62">
        <v>0</v>
      </c>
      <c r="BI120" s="37">
        <v>0</v>
      </c>
      <c r="BJ120" s="37">
        <v>0</v>
      </c>
      <c r="BK120" s="138">
        <v>0</v>
      </c>
      <c r="BL120" s="138">
        <v>0</v>
      </c>
      <c r="BM120" s="138">
        <v>0</v>
      </c>
      <c r="BN120" s="37">
        <v>0</v>
      </c>
      <c r="BO120" s="62">
        <v>0</v>
      </c>
      <c r="BP120" s="37">
        <v>0</v>
      </c>
      <c r="BQ120" s="37">
        <v>0</v>
      </c>
      <c r="BR120" s="37">
        <v>0</v>
      </c>
      <c r="BS120" s="37">
        <v>0</v>
      </c>
      <c r="BT120" s="37">
        <v>0</v>
      </c>
      <c r="BU120" s="37">
        <v>0</v>
      </c>
      <c r="BV120" s="62">
        <v>0</v>
      </c>
      <c r="BW120" s="41">
        <f t="shared" si="466"/>
        <v>0</v>
      </c>
      <c r="BX120" s="41">
        <f t="shared" si="467"/>
        <v>0</v>
      </c>
      <c r="BY120" s="41">
        <f t="shared" si="447"/>
        <v>0</v>
      </c>
      <c r="BZ120" s="41">
        <f t="shared" si="448"/>
        <v>0</v>
      </c>
      <c r="CA120" s="41">
        <f t="shared" si="449"/>
        <v>0</v>
      </c>
      <c r="CB120" s="41">
        <f t="shared" si="450"/>
        <v>0</v>
      </c>
      <c r="CC120" s="42">
        <f t="shared" si="451"/>
        <v>0</v>
      </c>
      <c r="CD120" s="35" t="s">
        <v>136</v>
      </c>
    </row>
    <row r="121" spans="1:82" s="23" customFormat="1" ht="42" x14ac:dyDescent="0.15">
      <c r="A121" s="49" t="s">
        <v>210</v>
      </c>
      <c r="B121" s="53" t="s">
        <v>147</v>
      </c>
      <c r="C121" s="36" t="s">
        <v>141</v>
      </c>
      <c r="D121" s="36" t="s">
        <v>136</v>
      </c>
      <c r="E121" s="37">
        <f t="shared" si="482"/>
        <v>0</v>
      </c>
      <c r="F121" s="37">
        <f t="shared" si="483"/>
        <v>0</v>
      </c>
      <c r="G121" s="37">
        <f t="shared" si="484"/>
        <v>0</v>
      </c>
      <c r="H121" s="37">
        <f t="shared" si="485"/>
        <v>0</v>
      </c>
      <c r="I121" s="37">
        <f t="shared" si="486"/>
        <v>0</v>
      </c>
      <c r="J121" s="37">
        <f t="shared" si="487"/>
        <v>0</v>
      </c>
      <c r="K121" s="38">
        <f t="shared" si="488"/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7">
        <v>0</v>
      </c>
      <c r="R121" s="62">
        <v>0</v>
      </c>
      <c r="S121" s="37">
        <v>0</v>
      </c>
      <c r="T121" s="37">
        <v>0</v>
      </c>
      <c r="U121" s="37">
        <v>0</v>
      </c>
      <c r="V121" s="37">
        <v>0</v>
      </c>
      <c r="W121" s="37">
        <v>0</v>
      </c>
      <c r="X121" s="37">
        <v>0</v>
      </c>
      <c r="Y121" s="62">
        <v>0</v>
      </c>
      <c r="Z121" s="37">
        <v>0</v>
      </c>
      <c r="AA121" s="37">
        <v>0</v>
      </c>
      <c r="AB121" s="37">
        <v>0</v>
      </c>
      <c r="AC121" s="37">
        <v>0</v>
      </c>
      <c r="AD121" s="37">
        <v>0</v>
      </c>
      <c r="AE121" s="37">
        <v>0</v>
      </c>
      <c r="AF121" s="62">
        <v>0</v>
      </c>
      <c r="AG121" s="37">
        <v>0</v>
      </c>
      <c r="AH121" s="37">
        <v>0</v>
      </c>
      <c r="AI121" s="37">
        <v>0</v>
      </c>
      <c r="AJ121" s="37">
        <v>0</v>
      </c>
      <c r="AK121" s="37">
        <v>0</v>
      </c>
      <c r="AL121" s="37">
        <v>0</v>
      </c>
      <c r="AM121" s="62">
        <v>0</v>
      </c>
      <c r="AN121" s="37">
        <f t="shared" si="489"/>
        <v>0</v>
      </c>
      <c r="AO121" s="37">
        <f t="shared" si="490"/>
        <v>0</v>
      </c>
      <c r="AP121" s="91">
        <f t="shared" si="491"/>
        <v>0</v>
      </c>
      <c r="AQ121" s="91">
        <f t="shared" si="492"/>
        <v>0</v>
      </c>
      <c r="AR121" s="91">
        <f t="shared" si="493"/>
        <v>0</v>
      </c>
      <c r="AS121" s="37">
        <f t="shared" si="494"/>
        <v>0</v>
      </c>
      <c r="AT121" s="38">
        <f t="shared" si="495"/>
        <v>0</v>
      </c>
      <c r="AU121" s="37">
        <v>0</v>
      </c>
      <c r="AV121" s="37">
        <v>0</v>
      </c>
      <c r="AW121" s="37">
        <v>0</v>
      </c>
      <c r="AX121" s="37">
        <v>0</v>
      </c>
      <c r="AY121" s="37">
        <v>0</v>
      </c>
      <c r="AZ121" s="37">
        <v>0</v>
      </c>
      <c r="BA121" s="62">
        <v>0</v>
      </c>
      <c r="BB121" s="37">
        <v>0</v>
      </c>
      <c r="BC121" s="37">
        <v>0</v>
      </c>
      <c r="BD121" s="91">
        <v>0</v>
      </c>
      <c r="BE121" s="91">
        <v>0</v>
      </c>
      <c r="BF121" s="91">
        <v>0</v>
      </c>
      <c r="BG121" s="37">
        <v>0</v>
      </c>
      <c r="BH121" s="62">
        <v>0</v>
      </c>
      <c r="BI121" s="37">
        <v>0</v>
      </c>
      <c r="BJ121" s="37">
        <v>0</v>
      </c>
      <c r="BK121" s="138">
        <v>0</v>
      </c>
      <c r="BL121" s="138">
        <v>0</v>
      </c>
      <c r="BM121" s="138">
        <v>0</v>
      </c>
      <c r="BN121" s="37">
        <v>0</v>
      </c>
      <c r="BO121" s="62">
        <v>0</v>
      </c>
      <c r="BP121" s="37">
        <v>0</v>
      </c>
      <c r="BQ121" s="37">
        <v>0</v>
      </c>
      <c r="BR121" s="37">
        <v>0</v>
      </c>
      <c r="BS121" s="37">
        <v>0</v>
      </c>
      <c r="BT121" s="37">
        <v>0</v>
      </c>
      <c r="BU121" s="37">
        <v>0</v>
      </c>
      <c r="BV121" s="62">
        <v>0</v>
      </c>
      <c r="BW121" s="41">
        <f t="shared" si="466"/>
        <v>0</v>
      </c>
      <c r="BX121" s="41">
        <f t="shared" si="467"/>
        <v>0</v>
      </c>
      <c r="BY121" s="41">
        <f t="shared" si="447"/>
        <v>0</v>
      </c>
      <c r="BZ121" s="41">
        <f t="shared" si="448"/>
        <v>0</v>
      </c>
      <c r="CA121" s="41">
        <f t="shared" si="449"/>
        <v>0</v>
      </c>
      <c r="CB121" s="41">
        <f t="shared" si="450"/>
        <v>0</v>
      </c>
      <c r="CC121" s="42">
        <f t="shared" si="451"/>
        <v>0</v>
      </c>
      <c r="CD121" s="35" t="s">
        <v>136</v>
      </c>
    </row>
    <row r="122" spans="1:82" s="23" customFormat="1" ht="52.5" x14ac:dyDescent="0.15">
      <c r="A122" s="49" t="s">
        <v>211</v>
      </c>
      <c r="B122" s="53" t="s">
        <v>212</v>
      </c>
      <c r="C122" s="36" t="s">
        <v>141</v>
      </c>
      <c r="D122" s="36" t="s">
        <v>136</v>
      </c>
      <c r="E122" s="37">
        <f t="shared" si="296"/>
        <v>0</v>
      </c>
      <c r="F122" s="37">
        <f t="shared" si="297"/>
        <v>0</v>
      </c>
      <c r="G122" s="37">
        <f t="shared" si="298"/>
        <v>0</v>
      </c>
      <c r="H122" s="37">
        <f t="shared" si="299"/>
        <v>0</v>
      </c>
      <c r="I122" s="37">
        <f t="shared" si="300"/>
        <v>0</v>
      </c>
      <c r="J122" s="37">
        <f t="shared" si="301"/>
        <v>0</v>
      </c>
      <c r="K122" s="38">
        <f t="shared" si="302"/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62">
        <v>0</v>
      </c>
      <c r="S122" s="37">
        <v>0</v>
      </c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62">
        <v>0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62">
        <v>0</v>
      </c>
      <c r="AG122" s="37">
        <v>0</v>
      </c>
      <c r="AH122" s="37">
        <v>0</v>
      </c>
      <c r="AI122" s="37">
        <v>0</v>
      </c>
      <c r="AJ122" s="37">
        <v>0</v>
      </c>
      <c r="AK122" s="37">
        <v>0</v>
      </c>
      <c r="AL122" s="37">
        <v>0</v>
      </c>
      <c r="AM122" s="62">
        <v>0</v>
      </c>
      <c r="AN122" s="37">
        <f t="shared" si="304"/>
        <v>0</v>
      </c>
      <c r="AO122" s="37">
        <f t="shared" si="305"/>
        <v>0</v>
      </c>
      <c r="AP122" s="91">
        <f t="shared" si="306"/>
        <v>0</v>
      </c>
      <c r="AQ122" s="91">
        <f t="shared" si="307"/>
        <v>0</v>
      </c>
      <c r="AR122" s="91">
        <f t="shared" si="308"/>
        <v>0</v>
      </c>
      <c r="AS122" s="37">
        <f t="shared" si="309"/>
        <v>0</v>
      </c>
      <c r="AT122" s="38">
        <f t="shared" si="310"/>
        <v>0</v>
      </c>
      <c r="AU122" s="37">
        <v>0</v>
      </c>
      <c r="AV122" s="37">
        <v>0</v>
      </c>
      <c r="AW122" s="37">
        <v>0</v>
      </c>
      <c r="AX122" s="37">
        <v>0</v>
      </c>
      <c r="AY122" s="37">
        <v>0</v>
      </c>
      <c r="AZ122" s="37">
        <v>0</v>
      </c>
      <c r="BA122" s="62">
        <v>0</v>
      </c>
      <c r="BB122" s="37">
        <v>0</v>
      </c>
      <c r="BC122" s="37">
        <v>0</v>
      </c>
      <c r="BD122" s="91">
        <v>0</v>
      </c>
      <c r="BE122" s="91">
        <v>0</v>
      </c>
      <c r="BF122" s="91">
        <v>0</v>
      </c>
      <c r="BG122" s="37">
        <v>0</v>
      </c>
      <c r="BH122" s="62">
        <v>0</v>
      </c>
      <c r="BI122" s="37">
        <v>0</v>
      </c>
      <c r="BJ122" s="37">
        <v>0</v>
      </c>
      <c r="BK122" s="138">
        <v>0</v>
      </c>
      <c r="BL122" s="138">
        <v>0</v>
      </c>
      <c r="BM122" s="138">
        <v>0</v>
      </c>
      <c r="BN122" s="37">
        <v>0</v>
      </c>
      <c r="BO122" s="62">
        <v>0</v>
      </c>
      <c r="BP122" s="37">
        <v>0</v>
      </c>
      <c r="BQ122" s="37">
        <v>0</v>
      </c>
      <c r="BR122" s="37">
        <v>0</v>
      </c>
      <c r="BS122" s="37">
        <v>0</v>
      </c>
      <c r="BT122" s="37">
        <v>0</v>
      </c>
      <c r="BU122" s="37">
        <v>0</v>
      </c>
      <c r="BV122" s="62">
        <v>0</v>
      </c>
      <c r="BW122" s="41">
        <f t="shared" si="466"/>
        <v>0</v>
      </c>
      <c r="BX122" s="41">
        <f t="shared" si="467"/>
        <v>0</v>
      </c>
      <c r="BY122" s="41">
        <f t="shared" si="447"/>
        <v>0</v>
      </c>
      <c r="BZ122" s="41">
        <f t="shared" si="448"/>
        <v>0</v>
      </c>
      <c r="CA122" s="41">
        <f t="shared" si="449"/>
        <v>0</v>
      </c>
      <c r="CB122" s="41">
        <f t="shared" si="450"/>
        <v>0</v>
      </c>
      <c r="CC122" s="42">
        <f t="shared" si="451"/>
        <v>0</v>
      </c>
      <c r="CD122" s="35" t="s">
        <v>136</v>
      </c>
    </row>
    <row r="123" spans="1:82" s="23" customFormat="1" ht="52.5" x14ac:dyDescent="0.15">
      <c r="A123" s="49" t="s">
        <v>213</v>
      </c>
      <c r="B123" s="53" t="s">
        <v>214</v>
      </c>
      <c r="C123" s="36" t="s">
        <v>141</v>
      </c>
      <c r="D123" s="36" t="s">
        <v>136</v>
      </c>
      <c r="E123" s="37">
        <f t="shared" ref="E123" si="496">L123+S123+Z123+AG123</f>
        <v>0</v>
      </c>
      <c r="F123" s="37">
        <f t="shared" ref="F123" si="497">M123+T123+AA123+AH123</f>
        <v>0</v>
      </c>
      <c r="G123" s="37">
        <f t="shared" ref="G123" si="498">N123+U123+AB123+AI123</f>
        <v>0</v>
      </c>
      <c r="H123" s="37">
        <f t="shared" ref="H123" si="499">O123+V123+AC123+AJ123</f>
        <v>0</v>
      </c>
      <c r="I123" s="37">
        <f t="shared" ref="I123" si="500">P123+W123+AD123+AK123</f>
        <v>0</v>
      </c>
      <c r="J123" s="37">
        <f t="shared" ref="J123" si="501">Q123+X123+AE123+AL123</f>
        <v>0</v>
      </c>
      <c r="K123" s="38">
        <f t="shared" ref="K123" si="502">R123+Y123+AF123+AM123</f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62">
        <v>0</v>
      </c>
      <c r="S123" s="37">
        <v>0</v>
      </c>
      <c r="T123" s="37">
        <v>0</v>
      </c>
      <c r="U123" s="37">
        <v>0</v>
      </c>
      <c r="V123" s="37">
        <v>0</v>
      </c>
      <c r="W123" s="37">
        <v>0</v>
      </c>
      <c r="X123" s="37">
        <v>0</v>
      </c>
      <c r="Y123" s="62">
        <v>0</v>
      </c>
      <c r="Z123" s="37">
        <v>0</v>
      </c>
      <c r="AA123" s="37">
        <v>0</v>
      </c>
      <c r="AB123" s="37">
        <v>0</v>
      </c>
      <c r="AC123" s="37">
        <v>0</v>
      </c>
      <c r="AD123" s="37">
        <v>0</v>
      </c>
      <c r="AE123" s="37">
        <v>0</v>
      </c>
      <c r="AF123" s="62">
        <v>0</v>
      </c>
      <c r="AG123" s="37">
        <v>0</v>
      </c>
      <c r="AH123" s="37">
        <v>0</v>
      </c>
      <c r="AI123" s="37">
        <v>0</v>
      </c>
      <c r="AJ123" s="37">
        <v>0</v>
      </c>
      <c r="AK123" s="37">
        <v>0</v>
      </c>
      <c r="AL123" s="37">
        <v>0</v>
      </c>
      <c r="AM123" s="62">
        <v>0</v>
      </c>
      <c r="AN123" s="37">
        <f t="shared" ref="AN123" si="503">AU123+BB123+BI123+BP123</f>
        <v>0</v>
      </c>
      <c r="AO123" s="37">
        <f t="shared" ref="AO123" si="504">AV123+BC123+BJ123+BQ123</f>
        <v>0</v>
      </c>
      <c r="AP123" s="91">
        <f t="shared" ref="AP123" si="505">AW123+BD123+BK123+BR123</f>
        <v>0</v>
      </c>
      <c r="AQ123" s="91">
        <f t="shared" ref="AQ123" si="506">AX123+BE123+BL123+BS123</f>
        <v>0</v>
      </c>
      <c r="AR123" s="91">
        <f t="shared" ref="AR123" si="507">AY123+BF123+BM123+BT123</f>
        <v>0</v>
      </c>
      <c r="AS123" s="37">
        <f t="shared" ref="AS123" si="508">AZ123+BG123+BN123+BU123</f>
        <v>0</v>
      </c>
      <c r="AT123" s="38">
        <f t="shared" ref="AT123" si="509">BA123+BH123+BO123+BV123</f>
        <v>0</v>
      </c>
      <c r="AU123" s="37">
        <v>0</v>
      </c>
      <c r="AV123" s="37">
        <v>0</v>
      </c>
      <c r="AW123" s="37">
        <v>0</v>
      </c>
      <c r="AX123" s="37">
        <v>0</v>
      </c>
      <c r="AY123" s="37">
        <v>0</v>
      </c>
      <c r="AZ123" s="37">
        <v>0</v>
      </c>
      <c r="BA123" s="62">
        <v>0</v>
      </c>
      <c r="BB123" s="37">
        <v>0</v>
      </c>
      <c r="BC123" s="37">
        <v>0</v>
      </c>
      <c r="BD123" s="91">
        <v>0</v>
      </c>
      <c r="BE123" s="91">
        <v>0</v>
      </c>
      <c r="BF123" s="91">
        <v>0</v>
      </c>
      <c r="BG123" s="37">
        <v>0</v>
      </c>
      <c r="BH123" s="62">
        <v>0</v>
      </c>
      <c r="BI123" s="37">
        <v>0</v>
      </c>
      <c r="BJ123" s="37">
        <v>0</v>
      </c>
      <c r="BK123" s="138">
        <v>0</v>
      </c>
      <c r="BL123" s="138">
        <v>0</v>
      </c>
      <c r="BM123" s="138">
        <v>0</v>
      </c>
      <c r="BN123" s="37">
        <v>0</v>
      </c>
      <c r="BO123" s="62">
        <v>0</v>
      </c>
      <c r="BP123" s="37">
        <v>0</v>
      </c>
      <c r="BQ123" s="37">
        <v>0</v>
      </c>
      <c r="BR123" s="37">
        <v>0</v>
      </c>
      <c r="BS123" s="37">
        <v>0</v>
      </c>
      <c r="BT123" s="37">
        <v>0</v>
      </c>
      <c r="BU123" s="37">
        <v>0</v>
      </c>
      <c r="BV123" s="62">
        <v>0</v>
      </c>
      <c r="BW123" s="41">
        <f t="shared" si="466"/>
        <v>0</v>
      </c>
      <c r="BX123" s="41">
        <f t="shared" si="467"/>
        <v>0</v>
      </c>
      <c r="BY123" s="41">
        <f t="shared" si="447"/>
        <v>0</v>
      </c>
      <c r="BZ123" s="41">
        <f t="shared" si="448"/>
        <v>0</v>
      </c>
      <c r="CA123" s="41">
        <f t="shared" si="449"/>
        <v>0</v>
      </c>
      <c r="CB123" s="41">
        <f t="shared" si="450"/>
        <v>0</v>
      </c>
      <c r="CC123" s="42">
        <f t="shared" si="451"/>
        <v>0</v>
      </c>
      <c r="CD123" s="35" t="s">
        <v>136</v>
      </c>
    </row>
    <row r="124" spans="1:82" s="23" customFormat="1" ht="31.5" x14ac:dyDescent="0.15">
      <c r="A124" s="49" t="s">
        <v>134</v>
      </c>
      <c r="B124" s="53" t="s">
        <v>135</v>
      </c>
      <c r="C124" s="36" t="s">
        <v>141</v>
      </c>
      <c r="D124" s="36" t="s">
        <v>136</v>
      </c>
      <c r="E124" s="37">
        <f t="shared" si="296"/>
        <v>0</v>
      </c>
      <c r="F124" s="37">
        <f t="shared" si="297"/>
        <v>0</v>
      </c>
      <c r="G124" s="37">
        <f t="shared" si="298"/>
        <v>0</v>
      </c>
      <c r="H124" s="37">
        <f t="shared" si="299"/>
        <v>0</v>
      </c>
      <c r="I124" s="37">
        <f t="shared" si="300"/>
        <v>0.32200000000000001</v>
      </c>
      <c r="J124" s="37">
        <f t="shared" si="301"/>
        <v>0</v>
      </c>
      <c r="K124" s="38">
        <f t="shared" si="302"/>
        <v>0</v>
      </c>
      <c r="L124" s="37">
        <f t="shared" ref="L124:AM124" si="510">SUM(L125:L128)</f>
        <v>0</v>
      </c>
      <c r="M124" s="37">
        <f t="shared" si="510"/>
        <v>0</v>
      </c>
      <c r="N124" s="37">
        <f t="shared" si="510"/>
        <v>0</v>
      </c>
      <c r="O124" s="37">
        <f t="shared" si="510"/>
        <v>0</v>
      </c>
      <c r="P124" s="37">
        <f t="shared" si="510"/>
        <v>0</v>
      </c>
      <c r="Q124" s="37">
        <f t="shared" si="510"/>
        <v>0</v>
      </c>
      <c r="R124" s="38">
        <f t="shared" si="510"/>
        <v>0</v>
      </c>
      <c r="S124" s="37">
        <f t="shared" si="510"/>
        <v>0</v>
      </c>
      <c r="T124" s="37">
        <f t="shared" si="510"/>
        <v>0</v>
      </c>
      <c r="U124" s="37">
        <f t="shared" si="510"/>
        <v>0</v>
      </c>
      <c r="V124" s="37">
        <f t="shared" si="510"/>
        <v>0</v>
      </c>
      <c r="W124" s="37">
        <f t="shared" si="510"/>
        <v>0</v>
      </c>
      <c r="X124" s="37">
        <f t="shared" si="510"/>
        <v>0</v>
      </c>
      <c r="Y124" s="38">
        <f t="shared" si="510"/>
        <v>0</v>
      </c>
      <c r="Z124" s="37">
        <f t="shared" si="510"/>
        <v>0</v>
      </c>
      <c r="AA124" s="37">
        <f t="shared" si="510"/>
        <v>0</v>
      </c>
      <c r="AB124" s="37">
        <f t="shared" si="510"/>
        <v>0</v>
      </c>
      <c r="AC124" s="37">
        <f t="shared" si="510"/>
        <v>0</v>
      </c>
      <c r="AD124" s="37">
        <f t="shared" si="510"/>
        <v>0</v>
      </c>
      <c r="AE124" s="37">
        <f t="shared" si="510"/>
        <v>0</v>
      </c>
      <c r="AF124" s="38">
        <f t="shared" si="510"/>
        <v>0</v>
      </c>
      <c r="AG124" s="37">
        <f t="shared" si="510"/>
        <v>0</v>
      </c>
      <c r="AH124" s="37">
        <f t="shared" si="510"/>
        <v>0</v>
      </c>
      <c r="AI124" s="37">
        <f t="shared" si="510"/>
        <v>0</v>
      </c>
      <c r="AJ124" s="37">
        <f t="shared" si="510"/>
        <v>0</v>
      </c>
      <c r="AK124" s="37">
        <f t="shared" si="510"/>
        <v>0.32200000000000001</v>
      </c>
      <c r="AL124" s="37">
        <f t="shared" si="510"/>
        <v>0</v>
      </c>
      <c r="AM124" s="38">
        <f t="shared" si="510"/>
        <v>0</v>
      </c>
      <c r="AN124" s="37">
        <f t="shared" si="304"/>
        <v>0.4</v>
      </c>
      <c r="AO124" s="37">
        <f t="shared" si="305"/>
        <v>0</v>
      </c>
      <c r="AP124" s="91">
        <f t="shared" si="306"/>
        <v>0</v>
      </c>
      <c r="AQ124" s="91">
        <f t="shared" si="307"/>
        <v>0</v>
      </c>
      <c r="AR124" s="91">
        <f t="shared" si="308"/>
        <v>0.1016</v>
      </c>
      <c r="AS124" s="37">
        <f t="shared" si="309"/>
        <v>0</v>
      </c>
      <c r="AT124" s="38">
        <f t="shared" si="310"/>
        <v>0</v>
      </c>
      <c r="AU124" s="37">
        <f t="shared" ref="AU124:BV124" si="511">SUM(AU125:AU128)</f>
        <v>0</v>
      </c>
      <c r="AV124" s="37">
        <f t="shared" si="511"/>
        <v>0</v>
      </c>
      <c r="AW124" s="37">
        <f t="shared" si="511"/>
        <v>0</v>
      </c>
      <c r="AX124" s="37">
        <f t="shared" si="511"/>
        <v>0</v>
      </c>
      <c r="AY124" s="37">
        <f t="shared" si="511"/>
        <v>0</v>
      </c>
      <c r="AZ124" s="37">
        <f t="shared" si="511"/>
        <v>0</v>
      </c>
      <c r="BA124" s="38">
        <f t="shared" si="511"/>
        <v>0</v>
      </c>
      <c r="BB124" s="37">
        <f t="shared" si="511"/>
        <v>0</v>
      </c>
      <c r="BC124" s="37">
        <f t="shared" si="511"/>
        <v>0</v>
      </c>
      <c r="BD124" s="91">
        <f t="shared" si="511"/>
        <v>0</v>
      </c>
      <c r="BE124" s="91">
        <f t="shared" si="511"/>
        <v>0</v>
      </c>
      <c r="BF124" s="91">
        <f t="shared" si="511"/>
        <v>0</v>
      </c>
      <c r="BG124" s="37">
        <f t="shared" si="511"/>
        <v>0</v>
      </c>
      <c r="BH124" s="62">
        <f t="shared" si="511"/>
        <v>0</v>
      </c>
      <c r="BI124" s="37">
        <f t="shared" si="511"/>
        <v>0.4</v>
      </c>
      <c r="BJ124" s="37">
        <f t="shared" si="511"/>
        <v>0</v>
      </c>
      <c r="BK124" s="138">
        <f t="shared" si="511"/>
        <v>0</v>
      </c>
      <c r="BL124" s="138">
        <f t="shared" si="511"/>
        <v>0</v>
      </c>
      <c r="BM124" s="138">
        <f t="shared" si="511"/>
        <v>0.1016</v>
      </c>
      <c r="BN124" s="37">
        <f t="shared" si="511"/>
        <v>0</v>
      </c>
      <c r="BO124" s="38">
        <f t="shared" si="511"/>
        <v>0</v>
      </c>
      <c r="BP124" s="37">
        <f t="shared" si="511"/>
        <v>0</v>
      </c>
      <c r="BQ124" s="37">
        <f t="shared" si="511"/>
        <v>0</v>
      </c>
      <c r="BR124" s="37">
        <f t="shared" si="511"/>
        <v>0</v>
      </c>
      <c r="BS124" s="37">
        <f t="shared" si="511"/>
        <v>0</v>
      </c>
      <c r="BT124" s="37">
        <f t="shared" si="511"/>
        <v>0</v>
      </c>
      <c r="BU124" s="37">
        <f t="shared" si="511"/>
        <v>0</v>
      </c>
      <c r="BV124" s="38">
        <f t="shared" si="511"/>
        <v>0</v>
      </c>
      <c r="BW124" s="41">
        <f t="shared" si="466"/>
        <v>0.4</v>
      </c>
      <c r="BX124" s="41">
        <f t="shared" si="467"/>
        <v>0</v>
      </c>
      <c r="BY124" s="41">
        <f t="shared" si="447"/>
        <v>0</v>
      </c>
      <c r="BZ124" s="41">
        <f t="shared" si="448"/>
        <v>0</v>
      </c>
      <c r="CA124" s="41">
        <f t="shared" si="449"/>
        <v>0.1016</v>
      </c>
      <c r="CB124" s="41">
        <f t="shared" si="450"/>
        <v>0</v>
      </c>
      <c r="CC124" s="42">
        <f t="shared" si="451"/>
        <v>0</v>
      </c>
      <c r="CD124" s="31" t="s">
        <v>136</v>
      </c>
    </row>
    <row r="125" spans="1:82" s="1" customFormat="1" ht="67.5" x14ac:dyDescent="0.2">
      <c r="A125" s="55" t="s">
        <v>134</v>
      </c>
      <c r="B125" s="67" t="s">
        <v>334</v>
      </c>
      <c r="C125" s="68" t="s">
        <v>335</v>
      </c>
      <c r="D125" s="24" t="s">
        <v>136</v>
      </c>
      <c r="E125" s="56">
        <f t="shared" si="296"/>
        <v>0</v>
      </c>
      <c r="F125" s="56">
        <f t="shared" si="297"/>
        <v>0</v>
      </c>
      <c r="G125" s="56">
        <f t="shared" si="298"/>
        <v>0</v>
      </c>
      <c r="H125" s="56">
        <f t="shared" si="299"/>
        <v>0</v>
      </c>
      <c r="I125" s="56">
        <f t="shared" si="300"/>
        <v>0.161</v>
      </c>
      <c r="J125" s="56">
        <f t="shared" si="301"/>
        <v>0</v>
      </c>
      <c r="K125" s="57">
        <f t="shared" si="302"/>
        <v>0</v>
      </c>
      <c r="L125" s="56">
        <v>0</v>
      </c>
      <c r="M125" s="56">
        <v>0</v>
      </c>
      <c r="N125" s="56">
        <v>0</v>
      </c>
      <c r="O125" s="56">
        <v>0</v>
      </c>
      <c r="P125" s="56">
        <v>0</v>
      </c>
      <c r="Q125" s="56">
        <v>0</v>
      </c>
      <c r="R125" s="57">
        <v>0</v>
      </c>
      <c r="S125" s="56">
        <v>0</v>
      </c>
      <c r="T125" s="56">
        <v>0</v>
      </c>
      <c r="U125" s="56">
        <v>0</v>
      </c>
      <c r="V125" s="56">
        <v>0</v>
      </c>
      <c r="W125" s="56">
        <v>0</v>
      </c>
      <c r="X125" s="56">
        <v>0</v>
      </c>
      <c r="Y125" s="57">
        <v>0</v>
      </c>
      <c r="Z125" s="56">
        <v>0</v>
      </c>
      <c r="AA125" s="56">
        <v>0</v>
      </c>
      <c r="AB125" s="56">
        <v>0</v>
      </c>
      <c r="AC125" s="56">
        <v>0</v>
      </c>
      <c r="AD125" s="56">
        <v>0</v>
      </c>
      <c r="AE125" s="56">
        <v>0</v>
      </c>
      <c r="AF125" s="57">
        <v>0</v>
      </c>
      <c r="AG125" s="56">
        <v>0</v>
      </c>
      <c r="AH125" s="56">
        <v>0</v>
      </c>
      <c r="AI125" s="56">
        <v>0</v>
      </c>
      <c r="AJ125" s="56">
        <v>0</v>
      </c>
      <c r="AK125" s="56">
        <v>0.161</v>
      </c>
      <c r="AL125" s="56">
        <v>0</v>
      </c>
      <c r="AM125" s="57">
        <v>0</v>
      </c>
      <c r="AN125" s="56">
        <f t="shared" si="304"/>
        <v>0</v>
      </c>
      <c r="AO125" s="56">
        <f t="shared" si="305"/>
        <v>0</v>
      </c>
      <c r="AP125" s="83">
        <f t="shared" si="306"/>
        <v>0</v>
      </c>
      <c r="AQ125" s="83">
        <f t="shared" si="307"/>
        <v>0</v>
      </c>
      <c r="AR125" s="83">
        <f t="shared" si="308"/>
        <v>0</v>
      </c>
      <c r="AS125" s="56">
        <f t="shared" si="309"/>
        <v>0</v>
      </c>
      <c r="AT125" s="57">
        <f t="shared" si="310"/>
        <v>0</v>
      </c>
      <c r="AU125" s="56">
        <v>0</v>
      </c>
      <c r="AV125" s="56">
        <v>0</v>
      </c>
      <c r="AW125" s="56">
        <v>0</v>
      </c>
      <c r="AX125" s="56">
        <v>0</v>
      </c>
      <c r="AY125" s="56">
        <v>0</v>
      </c>
      <c r="AZ125" s="56">
        <v>0</v>
      </c>
      <c r="BA125" s="57">
        <v>0</v>
      </c>
      <c r="BB125" s="56">
        <v>0</v>
      </c>
      <c r="BC125" s="56">
        <v>0</v>
      </c>
      <c r="BD125" s="83">
        <v>0</v>
      </c>
      <c r="BE125" s="83">
        <v>0</v>
      </c>
      <c r="BF125" s="83">
        <v>0</v>
      </c>
      <c r="BG125" s="56">
        <v>0</v>
      </c>
      <c r="BH125" s="64">
        <v>0</v>
      </c>
      <c r="BI125" s="56">
        <v>0</v>
      </c>
      <c r="BJ125" s="56">
        <v>0</v>
      </c>
      <c r="BK125" s="137">
        <v>0</v>
      </c>
      <c r="BL125" s="137">
        <v>0</v>
      </c>
      <c r="BM125" s="137">
        <v>0</v>
      </c>
      <c r="BN125" s="56">
        <v>0</v>
      </c>
      <c r="BO125" s="57">
        <v>0</v>
      </c>
      <c r="BP125" s="56">
        <v>0</v>
      </c>
      <c r="BQ125" s="56">
        <v>0</v>
      </c>
      <c r="BR125" s="56">
        <v>0</v>
      </c>
      <c r="BS125" s="56">
        <v>0</v>
      </c>
      <c r="BT125" s="56">
        <v>0</v>
      </c>
      <c r="BU125" s="56">
        <v>0</v>
      </c>
      <c r="BV125" s="57">
        <v>0</v>
      </c>
      <c r="BW125" s="58">
        <f t="shared" si="466"/>
        <v>0</v>
      </c>
      <c r="BX125" s="58">
        <f t="shared" si="467"/>
        <v>0</v>
      </c>
      <c r="BY125" s="58">
        <f t="shared" si="447"/>
        <v>0</v>
      </c>
      <c r="BZ125" s="58">
        <f t="shared" si="448"/>
        <v>0</v>
      </c>
      <c r="CA125" s="58">
        <f t="shared" si="449"/>
        <v>0</v>
      </c>
      <c r="CB125" s="58">
        <f t="shared" si="450"/>
        <v>0</v>
      </c>
      <c r="CC125" s="59">
        <f t="shared" si="451"/>
        <v>0</v>
      </c>
      <c r="CD125" s="35" t="s">
        <v>136</v>
      </c>
    </row>
    <row r="126" spans="1:82" s="1" customFormat="1" ht="67.5" x14ac:dyDescent="0.2">
      <c r="A126" s="55" t="s">
        <v>134</v>
      </c>
      <c r="B126" s="67" t="s">
        <v>336</v>
      </c>
      <c r="C126" s="68" t="s">
        <v>337</v>
      </c>
      <c r="D126" s="24" t="s">
        <v>136</v>
      </c>
      <c r="E126" s="56">
        <f t="shared" si="296"/>
        <v>0</v>
      </c>
      <c r="F126" s="56">
        <f t="shared" si="297"/>
        <v>0</v>
      </c>
      <c r="G126" s="56">
        <f t="shared" si="298"/>
        <v>0</v>
      </c>
      <c r="H126" s="56">
        <f t="shared" si="299"/>
        <v>0</v>
      </c>
      <c r="I126" s="56">
        <f t="shared" si="300"/>
        <v>0.161</v>
      </c>
      <c r="J126" s="56">
        <f t="shared" si="301"/>
        <v>0</v>
      </c>
      <c r="K126" s="57">
        <f t="shared" si="302"/>
        <v>0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  <c r="R126" s="57">
        <v>0</v>
      </c>
      <c r="S126" s="56">
        <v>0</v>
      </c>
      <c r="T126" s="56">
        <v>0</v>
      </c>
      <c r="U126" s="56">
        <v>0</v>
      </c>
      <c r="V126" s="56">
        <v>0</v>
      </c>
      <c r="W126" s="56">
        <v>0</v>
      </c>
      <c r="X126" s="56">
        <v>0</v>
      </c>
      <c r="Y126" s="57">
        <v>0</v>
      </c>
      <c r="Z126" s="56">
        <v>0</v>
      </c>
      <c r="AA126" s="56">
        <v>0</v>
      </c>
      <c r="AB126" s="56">
        <v>0</v>
      </c>
      <c r="AC126" s="56">
        <v>0</v>
      </c>
      <c r="AD126" s="56">
        <v>0</v>
      </c>
      <c r="AE126" s="56">
        <v>0</v>
      </c>
      <c r="AF126" s="57">
        <v>0</v>
      </c>
      <c r="AG126" s="56">
        <v>0</v>
      </c>
      <c r="AH126" s="56">
        <v>0</v>
      </c>
      <c r="AI126" s="56">
        <v>0</v>
      </c>
      <c r="AJ126" s="56">
        <v>0</v>
      </c>
      <c r="AK126" s="56">
        <v>0.161</v>
      </c>
      <c r="AL126" s="56">
        <v>0</v>
      </c>
      <c r="AM126" s="57">
        <v>0</v>
      </c>
      <c r="AN126" s="56">
        <f t="shared" si="304"/>
        <v>0</v>
      </c>
      <c r="AO126" s="56">
        <f t="shared" si="305"/>
        <v>0</v>
      </c>
      <c r="AP126" s="83">
        <f t="shared" si="306"/>
        <v>0</v>
      </c>
      <c r="AQ126" s="83">
        <f t="shared" si="307"/>
        <v>0</v>
      </c>
      <c r="AR126" s="83">
        <f t="shared" si="308"/>
        <v>0</v>
      </c>
      <c r="AS126" s="56">
        <f t="shared" si="309"/>
        <v>0</v>
      </c>
      <c r="AT126" s="57">
        <f t="shared" si="310"/>
        <v>0</v>
      </c>
      <c r="AU126" s="56">
        <v>0</v>
      </c>
      <c r="AV126" s="56">
        <v>0</v>
      </c>
      <c r="AW126" s="56">
        <v>0</v>
      </c>
      <c r="AX126" s="56">
        <v>0</v>
      </c>
      <c r="AY126" s="56">
        <v>0</v>
      </c>
      <c r="AZ126" s="56">
        <v>0</v>
      </c>
      <c r="BA126" s="57">
        <v>0</v>
      </c>
      <c r="BB126" s="56">
        <v>0</v>
      </c>
      <c r="BC126" s="56">
        <v>0</v>
      </c>
      <c r="BD126" s="83">
        <v>0</v>
      </c>
      <c r="BE126" s="83">
        <v>0</v>
      </c>
      <c r="BF126" s="83">
        <v>0</v>
      </c>
      <c r="BG126" s="56">
        <v>0</v>
      </c>
      <c r="BH126" s="64">
        <v>0</v>
      </c>
      <c r="BI126" s="56">
        <v>0</v>
      </c>
      <c r="BJ126" s="56">
        <v>0</v>
      </c>
      <c r="BK126" s="137">
        <v>0</v>
      </c>
      <c r="BL126" s="137">
        <v>0</v>
      </c>
      <c r="BM126" s="137">
        <v>0</v>
      </c>
      <c r="BN126" s="56">
        <v>0</v>
      </c>
      <c r="BO126" s="57">
        <v>0</v>
      </c>
      <c r="BP126" s="56">
        <v>0</v>
      </c>
      <c r="BQ126" s="56">
        <v>0</v>
      </c>
      <c r="BR126" s="56">
        <v>0</v>
      </c>
      <c r="BS126" s="56">
        <v>0</v>
      </c>
      <c r="BT126" s="56">
        <v>0</v>
      </c>
      <c r="BU126" s="56">
        <v>0</v>
      </c>
      <c r="BV126" s="57">
        <v>0</v>
      </c>
      <c r="BW126" s="58">
        <f t="shared" si="466"/>
        <v>0</v>
      </c>
      <c r="BX126" s="58">
        <f t="shared" si="467"/>
        <v>0</v>
      </c>
      <c r="BY126" s="58">
        <f t="shared" si="447"/>
        <v>0</v>
      </c>
      <c r="BZ126" s="58">
        <f t="shared" si="448"/>
        <v>0</v>
      </c>
      <c r="CA126" s="58">
        <f t="shared" si="449"/>
        <v>0</v>
      </c>
      <c r="CB126" s="58">
        <f t="shared" si="450"/>
        <v>0</v>
      </c>
      <c r="CC126" s="59">
        <f t="shared" si="451"/>
        <v>0</v>
      </c>
      <c r="CD126" s="32" t="s">
        <v>136</v>
      </c>
    </row>
    <row r="127" spans="1:82" s="1" customFormat="1" ht="78.75" x14ac:dyDescent="0.2">
      <c r="A127" s="55" t="s">
        <v>134</v>
      </c>
      <c r="B127" s="63" t="s">
        <v>338</v>
      </c>
      <c r="C127" s="61" t="s">
        <v>339</v>
      </c>
      <c r="D127" s="24" t="s">
        <v>136</v>
      </c>
      <c r="E127" s="56" t="s">
        <v>136</v>
      </c>
      <c r="F127" s="56" t="s">
        <v>136</v>
      </c>
      <c r="G127" s="56" t="s">
        <v>136</v>
      </c>
      <c r="H127" s="56" t="s">
        <v>136</v>
      </c>
      <c r="I127" s="56" t="s">
        <v>136</v>
      </c>
      <c r="J127" s="56" t="s">
        <v>136</v>
      </c>
      <c r="K127" s="56" t="s">
        <v>136</v>
      </c>
      <c r="L127" s="56" t="s">
        <v>136</v>
      </c>
      <c r="M127" s="56" t="s">
        <v>136</v>
      </c>
      <c r="N127" s="56" t="s">
        <v>136</v>
      </c>
      <c r="O127" s="56" t="s">
        <v>136</v>
      </c>
      <c r="P127" s="56" t="s">
        <v>136</v>
      </c>
      <c r="Q127" s="56" t="s">
        <v>136</v>
      </c>
      <c r="R127" s="56" t="s">
        <v>136</v>
      </c>
      <c r="S127" s="56" t="s">
        <v>136</v>
      </c>
      <c r="T127" s="56" t="s">
        <v>136</v>
      </c>
      <c r="U127" s="56" t="s">
        <v>136</v>
      </c>
      <c r="V127" s="56" t="s">
        <v>136</v>
      </c>
      <c r="W127" s="56" t="s">
        <v>136</v>
      </c>
      <c r="X127" s="56" t="s">
        <v>136</v>
      </c>
      <c r="Y127" s="56" t="s">
        <v>136</v>
      </c>
      <c r="Z127" s="56" t="s">
        <v>136</v>
      </c>
      <c r="AA127" s="56" t="s">
        <v>136</v>
      </c>
      <c r="AB127" s="56" t="s">
        <v>136</v>
      </c>
      <c r="AC127" s="56" t="s">
        <v>136</v>
      </c>
      <c r="AD127" s="56" t="s">
        <v>136</v>
      </c>
      <c r="AE127" s="56" t="s">
        <v>136</v>
      </c>
      <c r="AF127" s="56" t="s">
        <v>136</v>
      </c>
      <c r="AG127" s="56" t="s">
        <v>136</v>
      </c>
      <c r="AH127" s="56" t="s">
        <v>136</v>
      </c>
      <c r="AI127" s="56" t="s">
        <v>136</v>
      </c>
      <c r="AJ127" s="56" t="s">
        <v>136</v>
      </c>
      <c r="AK127" s="56" t="s">
        <v>136</v>
      </c>
      <c r="AL127" s="56" t="s">
        <v>136</v>
      </c>
      <c r="AM127" s="56" t="s">
        <v>136</v>
      </c>
      <c r="AN127" s="56">
        <f t="shared" ref="AN127" si="512">AU127+BB127+BI127+BP127</f>
        <v>0.4</v>
      </c>
      <c r="AO127" s="56">
        <f t="shared" ref="AO127" si="513">AV127+BC127+BJ127+BQ127</f>
        <v>0</v>
      </c>
      <c r="AP127" s="83">
        <f t="shared" ref="AP127" si="514">AW127+BD127+BK127+BR127</f>
        <v>0</v>
      </c>
      <c r="AQ127" s="83">
        <f t="shared" ref="AQ127" si="515">AX127+BE127+BL127+BS127</f>
        <v>0</v>
      </c>
      <c r="AR127" s="83">
        <f t="shared" ref="AR127" si="516">AY127+BF127+BM127+BT127</f>
        <v>0</v>
      </c>
      <c r="AS127" s="56">
        <f t="shared" ref="AS127" si="517">AZ127+BG127+BN127+BU127</f>
        <v>0</v>
      </c>
      <c r="AT127" s="57">
        <f t="shared" ref="AT127" si="518">BA127+BH127+BO127+BV127</f>
        <v>0</v>
      </c>
      <c r="AU127" s="56">
        <v>0</v>
      </c>
      <c r="AV127" s="56">
        <v>0</v>
      </c>
      <c r="AW127" s="56">
        <v>0</v>
      </c>
      <c r="AX127" s="56">
        <v>0</v>
      </c>
      <c r="AY127" s="56">
        <v>0</v>
      </c>
      <c r="AZ127" s="56">
        <v>0</v>
      </c>
      <c r="BA127" s="57">
        <v>0</v>
      </c>
      <c r="BB127" s="56">
        <v>0</v>
      </c>
      <c r="BC127" s="56">
        <v>0</v>
      </c>
      <c r="BD127" s="83">
        <v>0</v>
      </c>
      <c r="BE127" s="83">
        <v>0</v>
      </c>
      <c r="BF127" s="83">
        <v>0</v>
      </c>
      <c r="BG127" s="56">
        <v>0</v>
      </c>
      <c r="BH127" s="64">
        <v>0</v>
      </c>
      <c r="BI127" s="56">
        <v>0.4</v>
      </c>
      <c r="BJ127" s="56">
        <v>0</v>
      </c>
      <c r="BK127" s="137">
        <v>0</v>
      </c>
      <c r="BL127" s="137">
        <v>0</v>
      </c>
      <c r="BM127" s="137">
        <v>0</v>
      </c>
      <c r="BN127" s="56">
        <v>0</v>
      </c>
      <c r="BO127" s="57">
        <v>0</v>
      </c>
      <c r="BP127" s="56">
        <v>0</v>
      </c>
      <c r="BQ127" s="56">
        <v>0</v>
      </c>
      <c r="BR127" s="56">
        <v>0</v>
      </c>
      <c r="BS127" s="56">
        <v>0</v>
      </c>
      <c r="BT127" s="56">
        <v>0</v>
      </c>
      <c r="BU127" s="56">
        <v>0</v>
      </c>
      <c r="BV127" s="57">
        <v>0</v>
      </c>
      <c r="BW127" s="58" t="s">
        <v>136</v>
      </c>
      <c r="BX127" s="58" t="s">
        <v>136</v>
      </c>
      <c r="BY127" s="58" t="s">
        <v>136</v>
      </c>
      <c r="BZ127" s="58" t="s">
        <v>136</v>
      </c>
      <c r="CA127" s="58" t="s">
        <v>136</v>
      </c>
      <c r="CB127" s="58" t="s">
        <v>136</v>
      </c>
      <c r="CC127" s="58" t="s">
        <v>136</v>
      </c>
      <c r="CD127" s="77" t="s">
        <v>262</v>
      </c>
    </row>
    <row r="128" spans="1:82" s="1" customFormat="1" ht="90" x14ac:dyDescent="0.2">
      <c r="A128" s="55" t="s">
        <v>134</v>
      </c>
      <c r="B128" s="67" t="s">
        <v>340</v>
      </c>
      <c r="C128" s="61" t="s">
        <v>341</v>
      </c>
      <c r="D128" s="24" t="s">
        <v>136</v>
      </c>
      <c r="E128" s="56" t="s">
        <v>136</v>
      </c>
      <c r="F128" s="56" t="s">
        <v>136</v>
      </c>
      <c r="G128" s="56" t="s">
        <v>136</v>
      </c>
      <c r="H128" s="56" t="s">
        <v>136</v>
      </c>
      <c r="I128" s="56" t="s">
        <v>136</v>
      </c>
      <c r="J128" s="56" t="s">
        <v>136</v>
      </c>
      <c r="K128" s="56" t="s">
        <v>136</v>
      </c>
      <c r="L128" s="56" t="s">
        <v>136</v>
      </c>
      <c r="M128" s="56" t="s">
        <v>136</v>
      </c>
      <c r="N128" s="56" t="s">
        <v>136</v>
      </c>
      <c r="O128" s="56" t="s">
        <v>136</v>
      </c>
      <c r="P128" s="56" t="s">
        <v>136</v>
      </c>
      <c r="Q128" s="56" t="s">
        <v>136</v>
      </c>
      <c r="R128" s="56" t="s">
        <v>136</v>
      </c>
      <c r="S128" s="56" t="s">
        <v>136</v>
      </c>
      <c r="T128" s="56" t="s">
        <v>136</v>
      </c>
      <c r="U128" s="56" t="s">
        <v>136</v>
      </c>
      <c r="V128" s="56" t="s">
        <v>136</v>
      </c>
      <c r="W128" s="56" t="s">
        <v>136</v>
      </c>
      <c r="X128" s="56" t="s">
        <v>136</v>
      </c>
      <c r="Y128" s="56" t="s">
        <v>136</v>
      </c>
      <c r="Z128" s="56" t="s">
        <v>136</v>
      </c>
      <c r="AA128" s="56" t="s">
        <v>136</v>
      </c>
      <c r="AB128" s="56" t="s">
        <v>136</v>
      </c>
      <c r="AC128" s="56" t="s">
        <v>136</v>
      </c>
      <c r="AD128" s="56" t="s">
        <v>136</v>
      </c>
      <c r="AE128" s="56" t="s">
        <v>136</v>
      </c>
      <c r="AF128" s="56" t="s">
        <v>136</v>
      </c>
      <c r="AG128" s="56" t="s">
        <v>136</v>
      </c>
      <c r="AH128" s="56" t="s">
        <v>136</v>
      </c>
      <c r="AI128" s="56" t="s">
        <v>136</v>
      </c>
      <c r="AJ128" s="56" t="s">
        <v>136</v>
      </c>
      <c r="AK128" s="56" t="s">
        <v>136</v>
      </c>
      <c r="AL128" s="56" t="s">
        <v>136</v>
      </c>
      <c r="AM128" s="56" t="s">
        <v>136</v>
      </c>
      <c r="AN128" s="56">
        <f t="shared" si="304"/>
        <v>0</v>
      </c>
      <c r="AO128" s="56">
        <f t="shared" si="305"/>
        <v>0</v>
      </c>
      <c r="AP128" s="83">
        <f t="shared" si="306"/>
        <v>0</v>
      </c>
      <c r="AQ128" s="83">
        <f t="shared" si="307"/>
        <v>0</v>
      </c>
      <c r="AR128" s="83">
        <f t="shared" si="308"/>
        <v>0.1016</v>
      </c>
      <c r="AS128" s="56">
        <f t="shared" si="309"/>
        <v>0</v>
      </c>
      <c r="AT128" s="57">
        <f t="shared" si="310"/>
        <v>0</v>
      </c>
      <c r="AU128" s="56">
        <v>0</v>
      </c>
      <c r="AV128" s="56">
        <v>0</v>
      </c>
      <c r="AW128" s="56">
        <v>0</v>
      </c>
      <c r="AX128" s="56">
        <v>0</v>
      </c>
      <c r="AY128" s="56">
        <v>0</v>
      </c>
      <c r="AZ128" s="56">
        <v>0</v>
      </c>
      <c r="BA128" s="57">
        <v>0</v>
      </c>
      <c r="BB128" s="56">
        <v>0</v>
      </c>
      <c r="BC128" s="56">
        <v>0</v>
      </c>
      <c r="BD128" s="83">
        <v>0</v>
      </c>
      <c r="BE128" s="83">
        <v>0</v>
      </c>
      <c r="BF128" s="83">
        <v>0</v>
      </c>
      <c r="BG128" s="56">
        <v>0</v>
      </c>
      <c r="BH128" s="64">
        <v>0</v>
      </c>
      <c r="BI128" s="56">
        <v>0</v>
      </c>
      <c r="BJ128" s="56">
        <v>0</v>
      </c>
      <c r="BK128" s="137">
        <v>0</v>
      </c>
      <c r="BL128" s="137">
        <v>0</v>
      </c>
      <c r="BM128" s="137">
        <v>0.1016</v>
      </c>
      <c r="BN128" s="56">
        <v>0</v>
      </c>
      <c r="BO128" s="57">
        <v>0</v>
      </c>
      <c r="BP128" s="56">
        <v>0</v>
      </c>
      <c r="BQ128" s="56">
        <v>0</v>
      </c>
      <c r="BR128" s="56">
        <v>0</v>
      </c>
      <c r="BS128" s="56">
        <v>0</v>
      </c>
      <c r="BT128" s="56">
        <v>0</v>
      </c>
      <c r="BU128" s="56">
        <v>0</v>
      </c>
      <c r="BV128" s="57">
        <v>0</v>
      </c>
      <c r="BW128" s="58" t="s">
        <v>136</v>
      </c>
      <c r="BX128" s="58" t="s">
        <v>136</v>
      </c>
      <c r="BY128" s="58" t="s">
        <v>136</v>
      </c>
      <c r="BZ128" s="58" t="s">
        <v>136</v>
      </c>
      <c r="CA128" s="58" t="s">
        <v>136</v>
      </c>
      <c r="CB128" s="58" t="s">
        <v>136</v>
      </c>
      <c r="CC128" s="58" t="s">
        <v>136</v>
      </c>
      <c r="CD128" s="77" t="s">
        <v>262</v>
      </c>
    </row>
    <row r="129" spans="1:82" s="23" customFormat="1" ht="31.5" x14ac:dyDescent="0.15">
      <c r="A129" s="72" t="s">
        <v>215</v>
      </c>
      <c r="B129" s="73" t="s">
        <v>216</v>
      </c>
      <c r="C129" s="36" t="s">
        <v>141</v>
      </c>
      <c r="D129" s="36" t="s">
        <v>136</v>
      </c>
      <c r="E129" s="37">
        <f t="shared" ref="E129" si="519">L129+S129+Z129+AG129</f>
        <v>0</v>
      </c>
      <c r="F129" s="37">
        <f t="shared" ref="F129" si="520">M129+T129+AA129+AH129</f>
        <v>0</v>
      </c>
      <c r="G129" s="37">
        <f t="shared" ref="G129" si="521">N129+U129+AB129+AI129</f>
        <v>0</v>
      </c>
      <c r="H129" s="37">
        <f t="shared" ref="H129" si="522">O129+V129+AC129+AJ129</f>
        <v>0</v>
      </c>
      <c r="I129" s="37">
        <f t="shared" ref="I129" si="523">P129+W129+AD129+AK129</f>
        <v>0</v>
      </c>
      <c r="J129" s="37">
        <f t="shared" ref="J129" si="524">Q129+X129+AE129+AL129</f>
        <v>0</v>
      </c>
      <c r="K129" s="38">
        <f t="shared" ref="K129" si="525">R129+Y129+AF129+AM129</f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37">
        <v>0</v>
      </c>
      <c r="R129" s="38">
        <v>0</v>
      </c>
      <c r="S129" s="37">
        <v>0</v>
      </c>
      <c r="T129" s="37">
        <v>0</v>
      </c>
      <c r="U129" s="37">
        <v>0</v>
      </c>
      <c r="V129" s="37">
        <v>0</v>
      </c>
      <c r="W129" s="37">
        <v>0</v>
      </c>
      <c r="X129" s="37">
        <v>0</v>
      </c>
      <c r="Y129" s="38">
        <v>0</v>
      </c>
      <c r="Z129" s="37">
        <v>0</v>
      </c>
      <c r="AA129" s="37">
        <v>0</v>
      </c>
      <c r="AB129" s="37">
        <v>0</v>
      </c>
      <c r="AC129" s="37">
        <v>0</v>
      </c>
      <c r="AD129" s="37">
        <v>0</v>
      </c>
      <c r="AE129" s="37">
        <v>0</v>
      </c>
      <c r="AF129" s="38">
        <v>0</v>
      </c>
      <c r="AG129" s="37">
        <v>0</v>
      </c>
      <c r="AH129" s="37">
        <v>0</v>
      </c>
      <c r="AI129" s="37">
        <v>0</v>
      </c>
      <c r="AJ129" s="37">
        <v>0</v>
      </c>
      <c r="AK129" s="37">
        <v>0</v>
      </c>
      <c r="AL129" s="37">
        <v>0</v>
      </c>
      <c r="AM129" s="38">
        <v>0</v>
      </c>
      <c r="AN129" s="37">
        <f t="shared" ref="AN129" si="526">AU129+BB129+BI129+BP129</f>
        <v>0</v>
      </c>
      <c r="AO129" s="37">
        <f t="shared" ref="AO129" si="527">AV129+BC129+BJ129+BQ129</f>
        <v>0</v>
      </c>
      <c r="AP129" s="91">
        <f t="shared" ref="AP129" si="528">AW129+BD129+BK129+BR129</f>
        <v>0</v>
      </c>
      <c r="AQ129" s="91">
        <f t="shared" ref="AQ129" si="529">AX129+BE129+BL129+BS129</f>
        <v>0</v>
      </c>
      <c r="AR129" s="91">
        <f t="shared" ref="AR129" si="530">AY129+BF129+BM129+BT129</f>
        <v>0</v>
      </c>
      <c r="AS129" s="37">
        <f t="shared" ref="AS129" si="531">AZ129+BG129+BN129+BU129</f>
        <v>0</v>
      </c>
      <c r="AT129" s="38">
        <f t="shared" ref="AT129" si="532">BA129+BH129+BO129+BV129</f>
        <v>0</v>
      </c>
      <c r="AU129" s="37">
        <v>0</v>
      </c>
      <c r="AV129" s="37">
        <v>0</v>
      </c>
      <c r="AW129" s="37">
        <v>0</v>
      </c>
      <c r="AX129" s="37">
        <v>0</v>
      </c>
      <c r="AY129" s="37">
        <v>0</v>
      </c>
      <c r="AZ129" s="37">
        <v>0</v>
      </c>
      <c r="BA129" s="38">
        <v>0</v>
      </c>
      <c r="BB129" s="37">
        <v>0</v>
      </c>
      <c r="BC129" s="37">
        <v>0</v>
      </c>
      <c r="BD129" s="91">
        <v>0</v>
      </c>
      <c r="BE129" s="91">
        <v>0</v>
      </c>
      <c r="BF129" s="91">
        <v>0</v>
      </c>
      <c r="BG129" s="37">
        <v>0</v>
      </c>
      <c r="BH129" s="38">
        <v>0</v>
      </c>
      <c r="BI129" s="37">
        <v>0</v>
      </c>
      <c r="BJ129" s="37">
        <v>0</v>
      </c>
      <c r="BK129" s="138">
        <v>0</v>
      </c>
      <c r="BL129" s="138">
        <v>0</v>
      </c>
      <c r="BM129" s="138">
        <v>0</v>
      </c>
      <c r="BN129" s="37">
        <v>0</v>
      </c>
      <c r="BO129" s="38">
        <v>0</v>
      </c>
      <c r="BP129" s="37">
        <v>0</v>
      </c>
      <c r="BQ129" s="37">
        <v>0</v>
      </c>
      <c r="BR129" s="37">
        <v>0</v>
      </c>
      <c r="BS129" s="37">
        <v>0</v>
      </c>
      <c r="BT129" s="37">
        <v>0</v>
      </c>
      <c r="BU129" s="37">
        <v>0</v>
      </c>
      <c r="BV129" s="38">
        <v>0</v>
      </c>
      <c r="BW129" s="41">
        <f t="shared" ref="BW129:BW130" si="533">AN129-L129-S129-Z129</f>
        <v>0</v>
      </c>
      <c r="BX129" s="41">
        <f t="shared" ref="BX129:BX130" si="534">AO129-M129-T129-AA129</f>
        <v>0</v>
      </c>
      <c r="BY129" s="41">
        <f t="shared" ref="BY129:BY131" si="535">AP129-N129-U129-AB129</f>
        <v>0</v>
      </c>
      <c r="BZ129" s="41">
        <f t="shared" ref="BZ129:BZ131" si="536">AQ129-O129-V129-AC129</f>
        <v>0</v>
      </c>
      <c r="CA129" s="41">
        <f t="shared" ref="CA129:CA131" si="537">AR129-P129-W129-AD129</f>
        <v>0</v>
      </c>
      <c r="CB129" s="41">
        <f t="shared" ref="CB129:CB131" si="538">AS129-Q129-X129-AE129</f>
        <v>0</v>
      </c>
      <c r="CC129" s="42">
        <f t="shared" ref="CC129:CC131" si="539">AT129-R129-Y129-AF129</f>
        <v>0</v>
      </c>
      <c r="CD129" s="28" t="s">
        <v>136</v>
      </c>
    </row>
    <row r="130" spans="1:82" s="23" customFormat="1" ht="21" x14ac:dyDescent="0.15">
      <c r="A130" s="72" t="s">
        <v>132</v>
      </c>
      <c r="B130" s="74" t="s">
        <v>133</v>
      </c>
      <c r="C130" s="36" t="s">
        <v>141</v>
      </c>
      <c r="D130" s="36" t="s">
        <v>136</v>
      </c>
      <c r="E130" s="37">
        <f t="shared" si="296"/>
        <v>0</v>
      </c>
      <c r="F130" s="37">
        <f t="shared" si="297"/>
        <v>0</v>
      </c>
      <c r="G130" s="37">
        <f t="shared" si="298"/>
        <v>0</v>
      </c>
      <c r="H130" s="37">
        <f t="shared" si="299"/>
        <v>0</v>
      </c>
      <c r="I130" s="37">
        <f t="shared" si="300"/>
        <v>0</v>
      </c>
      <c r="J130" s="37">
        <f t="shared" si="301"/>
        <v>0</v>
      </c>
      <c r="K130" s="38">
        <f t="shared" si="302"/>
        <v>11</v>
      </c>
      <c r="L130" s="37">
        <f t="shared" ref="L130:AM130" si="540">SUM(L131:L135)</f>
        <v>0</v>
      </c>
      <c r="M130" s="37">
        <f t="shared" si="540"/>
        <v>0</v>
      </c>
      <c r="N130" s="37">
        <f t="shared" si="540"/>
        <v>0</v>
      </c>
      <c r="O130" s="37">
        <f t="shared" si="540"/>
        <v>0</v>
      </c>
      <c r="P130" s="37">
        <f t="shared" si="540"/>
        <v>0</v>
      </c>
      <c r="Q130" s="37">
        <f t="shared" si="540"/>
        <v>0</v>
      </c>
      <c r="R130" s="62">
        <f t="shared" si="540"/>
        <v>2</v>
      </c>
      <c r="S130" s="37">
        <f t="shared" si="540"/>
        <v>0</v>
      </c>
      <c r="T130" s="37">
        <f t="shared" si="540"/>
        <v>0</v>
      </c>
      <c r="U130" s="37">
        <f t="shared" si="540"/>
        <v>0</v>
      </c>
      <c r="V130" s="37">
        <f t="shared" si="540"/>
        <v>0</v>
      </c>
      <c r="W130" s="37">
        <f t="shared" si="540"/>
        <v>0</v>
      </c>
      <c r="X130" s="37">
        <f t="shared" si="540"/>
        <v>0</v>
      </c>
      <c r="Y130" s="62">
        <f t="shared" si="540"/>
        <v>0</v>
      </c>
      <c r="Z130" s="37">
        <f t="shared" si="540"/>
        <v>0</v>
      </c>
      <c r="AA130" s="37">
        <f t="shared" si="540"/>
        <v>0</v>
      </c>
      <c r="AB130" s="37">
        <f t="shared" si="540"/>
        <v>0</v>
      </c>
      <c r="AC130" s="37">
        <f t="shared" si="540"/>
        <v>0</v>
      </c>
      <c r="AD130" s="37">
        <f t="shared" si="540"/>
        <v>0</v>
      </c>
      <c r="AE130" s="37">
        <f t="shared" si="540"/>
        <v>0</v>
      </c>
      <c r="AF130" s="62">
        <f t="shared" si="540"/>
        <v>0</v>
      </c>
      <c r="AG130" s="37">
        <f t="shared" si="540"/>
        <v>0</v>
      </c>
      <c r="AH130" s="37">
        <f t="shared" si="540"/>
        <v>0</v>
      </c>
      <c r="AI130" s="37">
        <f t="shared" si="540"/>
        <v>0</v>
      </c>
      <c r="AJ130" s="37">
        <f t="shared" si="540"/>
        <v>0</v>
      </c>
      <c r="AK130" s="37">
        <f t="shared" si="540"/>
        <v>0</v>
      </c>
      <c r="AL130" s="37">
        <f t="shared" si="540"/>
        <v>0</v>
      </c>
      <c r="AM130" s="62">
        <f t="shared" si="540"/>
        <v>9</v>
      </c>
      <c r="AN130" s="37">
        <f t="shared" si="304"/>
        <v>0</v>
      </c>
      <c r="AO130" s="37">
        <f t="shared" si="305"/>
        <v>0</v>
      </c>
      <c r="AP130" s="91">
        <f t="shared" si="306"/>
        <v>0</v>
      </c>
      <c r="AQ130" s="91">
        <f t="shared" si="307"/>
        <v>0</v>
      </c>
      <c r="AR130" s="91">
        <f t="shared" si="308"/>
        <v>0</v>
      </c>
      <c r="AS130" s="37">
        <f t="shared" si="309"/>
        <v>0</v>
      </c>
      <c r="AT130" s="38">
        <f t="shared" si="310"/>
        <v>32</v>
      </c>
      <c r="AU130" s="37">
        <f t="shared" ref="AU130:BV130" si="541">SUM(AU131:AU135)</f>
        <v>0</v>
      </c>
      <c r="AV130" s="37">
        <f t="shared" si="541"/>
        <v>0</v>
      </c>
      <c r="AW130" s="37">
        <f t="shared" si="541"/>
        <v>0</v>
      </c>
      <c r="AX130" s="37">
        <f t="shared" si="541"/>
        <v>0</v>
      </c>
      <c r="AY130" s="37">
        <f t="shared" si="541"/>
        <v>0</v>
      </c>
      <c r="AZ130" s="37">
        <f t="shared" si="541"/>
        <v>0</v>
      </c>
      <c r="BA130" s="62">
        <f t="shared" si="541"/>
        <v>2</v>
      </c>
      <c r="BB130" s="37">
        <f t="shared" si="541"/>
        <v>0</v>
      </c>
      <c r="BC130" s="37">
        <f t="shared" si="541"/>
        <v>0</v>
      </c>
      <c r="BD130" s="91">
        <f t="shared" si="541"/>
        <v>0</v>
      </c>
      <c r="BE130" s="91">
        <f t="shared" si="541"/>
        <v>0</v>
      </c>
      <c r="BF130" s="91">
        <f t="shared" si="541"/>
        <v>0</v>
      </c>
      <c r="BG130" s="37">
        <f t="shared" si="541"/>
        <v>0</v>
      </c>
      <c r="BH130" s="62">
        <f t="shared" si="541"/>
        <v>2</v>
      </c>
      <c r="BI130" s="37">
        <f t="shared" si="541"/>
        <v>0</v>
      </c>
      <c r="BJ130" s="37">
        <f t="shared" si="541"/>
        <v>0</v>
      </c>
      <c r="BK130" s="138">
        <f t="shared" si="541"/>
        <v>0</v>
      </c>
      <c r="BL130" s="138">
        <f t="shared" si="541"/>
        <v>0</v>
      </c>
      <c r="BM130" s="138">
        <f t="shared" si="541"/>
        <v>0</v>
      </c>
      <c r="BN130" s="37">
        <f t="shared" si="541"/>
        <v>0</v>
      </c>
      <c r="BO130" s="62">
        <f t="shared" si="541"/>
        <v>28</v>
      </c>
      <c r="BP130" s="37">
        <f t="shared" si="541"/>
        <v>0</v>
      </c>
      <c r="BQ130" s="37">
        <f t="shared" si="541"/>
        <v>0</v>
      </c>
      <c r="BR130" s="37">
        <f t="shared" si="541"/>
        <v>0</v>
      </c>
      <c r="BS130" s="37">
        <f t="shared" si="541"/>
        <v>0</v>
      </c>
      <c r="BT130" s="37">
        <f t="shared" si="541"/>
        <v>0</v>
      </c>
      <c r="BU130" s="37">
        <f t="shared" si="541"/>
        <v>0</v>
      </c>
      <c r="BV130" s="62">
        <f t="shared" si="541"/>
        <v>0</v>
      </c>
      <c r="BW130" s="41">
        <f t="shared" si="533"/>
        <v>0</v>
      </c>
      <c r="BX130" s="41">
        <f t="shared" si="534"/>
        <v>0</v>
      </c>
      <c r="BY130" s="41">
        <f t="shared" si="535"/>
        <v>0</v>
      </c>
      <c r="BZ130" s="41">
        <f t="shared" si="536"/>
        <v>0</v>
      </c>
      <c r="CA130" s="41">
        <f t="shared" si="537"/>
        <v>0</v>
      </c>
      <c r="CB130" s="41">
        <f t="shared" si="538"/>
        <v>0</v>
      </c>
      <c r="CC130" s="42">
        <f t="shared" si="539"/>
        <v>30</v>
      </c>
      <c r="CD130" s="31" t="s">
        <v>136</v>
      </c>
    </row>
    <row r="131" spans="1:82" s="1" customFormat="1" ht="22.5" x14ac:dyDescent="0.2">
      <c r="A131" s="55" t="s">
        <v>132</v>
      </c>
      <c r="B131" s="71" t="s">
        <v>115</v>
      </c>
      <c r="C131" s="24" t="s">
        <v>138</v>
      </c>
      <c r="D131" s="24" t="s">
        <v>136</v>
      </c>
      <c r="E131" s="56">
        <f t="shared" ref="E131:K131" si="542">L131+S131+Z131+AG131</f>
        <v>0</v>
      </c>
      <c r="F131" s="56">
        <f t="shared" si="542"/>
        <v>0</v>
      </c>
      <c r="G131" s="56">
        <f t="shared" si="542"/>
        <v>0</v>
      </c>
      <c r="H131" s="56">
        <f t="shared" si="542"/>
        <v>0</v>
      </c>
      <c r="I131" s="56">
        <f t="shared" si="542"/>
        <v>0</v>
      </c>
      <c r="J131" s="56">
        <f t="shared" si="542"/>
        <v>0</v>
      </c>
      <c r="K131" s="57">
        <f t="shared" si="542"/>
        <v>3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  <c r="R131" s="57">
        <v>0</v>
      </c>
      <c r="S131" s="56">
        <v>0</v>
      </c>
      <c r="T131" s="56">
        <v>0</v>
      </c>
      <c r="U131" s="56">
        <v>0</v>
      </c>
      <c r="V131" s="56">
        <v>0</v>
      </c>
      <c r="W131" s="56">
        <v>0</v>
      </c>
      <c r="X131" s="56">
        <v>0</v>
      </c>
      <c r="Y131" s="57">
        <v>0</v>
      </c>
      <c r="Z131" s="56">
        <v>0</v>
      </c>
      <c r="AA131" s="56">
        <v>0</v>
      </c>
      <c r="AB131" s="56">
        <v>0</v>
      </c>
      <c r="AC131" s="56">
        <v>0</v>
      </c>
      <c r="AD131" s="56">
        <v>0</v>
      </c>
      <c r="AE131" s="56">
        <v>0</v>
      </c>
      <c r="AF131" s="57">
        <v>0</v>
      </c>
      <c r="AG131" s="56">
        <v>0</v>
      </c>
      <c r="AH131" s="56">
        <v>0</v>
      </c>
      <c r="AI131" s="56">
        <v>0</v>
      </c>
      <c r="AJ131" s="56">
        <v>0</v>
      </c>
      <c r="AK131" s="56">
        <v>0</v>
      </c>
      <c r="AL131" s="56">
        <v>0</v>
      </c>
      <c r="AM131" s="57">
        <v>3</v>
      </c>
      <c r="AN131" s="56">
        <f t="shared" ref="AN131:AT131" si="543">AU131+BB131+BI131+BP131</f>
        <v>0</v>
      </c>
      <c r="AO131" s="56">
        <f t="shared" si="543"/>
        <v>0</v>
      </c>
      <c r="AP131" s="83">
        <f t="shared" si="543"/>
        <v>0</v>
      </c>
      <c r="AQ131" s="83">
        <f t="shared" si="543"/>
        <v>0</v>
      </c>
      <c r="AR131" s="83">
        <f t="shared" si="543"/>
        <v>0</v>
      </c>
      <c r="AS131" s="56">
        <f t="shared" si="543"/>
        <v>0</v>
      </c>
      <c r="AT131" s="57">
        <f t="shared" si="543"/>
        <v>3</v>
      </c>
      <c r="AU131" s="56">
        <v>0</v>
      </c>
      <c r="AV131" s="56">
        <v>0</v>
      </c>
      <c r="AW131" s="56">
        <v>0</v>
      </c>
      <c r="AX131" s="56">
        <v>0</v>
      </c>
      <c r="AY131" s="56">
        <v>0</v>
      </c>
      <c r="AZ131" s="56">
        <v>0</v>
      </c>
      <c r="BA131" s="57">
        <v>0</v>
      </c>
      <c r="BB131" s="56">
        <v>0</v>
      </c>
      <c r="BC131" s="56">
        <v>0</v>
      </c>
      <c r="BD131" s="83">
        <v>0</v>
      </c>
      <c r="BE131" s="83">
        <v>0</v>
      </c>
      <c r="BF131" s="83">
        <v>0</v>
      </c>
      <c r="BG131" s="56">
        <v>0</v>
      </c>
      <c r="BH131" s="64">
        <v>0</v>
      </c>
      <c r="BI131" s="56">
        <v>0</v>
      </c>
      <c r="BJ131" s="56">
        <v>0</v>
      </c>
      <c r="BK131" s="137">
        <v>0</v>
      </c>
      <c r="BL131" s="137">
        <v>0</v>
      </c>
      <c r="BM131" s="137">
        <v>0</v>
      </c>
      <c r="BN131" s="56">
        <v>0</v>
      </c>
      <c r="BO131" s="82">
        <v>3</v>
      </c>
      <c r="BP131" s="56">
        <v>0</v>
      </c>
      <c r="BQ131" s="56">
        <v>0</v>
      </c>
      <c r="BR131" s="56">
        <v>0</v>
      </c>
      <c r="BS131" s="56">
        <v>0</v>
      </c>
      <c r="BT131" s="56">
        <v>0</v>
      </c>
      <c r="BU131" s="56">
        <v>0</v>
      </c>
      <c r="BV131" s="57">
        <v>0</v>
      </c>
      <c r="BW131" s="58">
        <f>AN131-L131-S131-Z131</f>
        <v>0</v>
      </c>
      <c r="BX131" s="58">
        <f>AO131-M131-T131-AA131</f>
        <v>0</v>
      </c>
      <c r="BY131" s="58">
        <f t="shared" si="535"/>
        <v>0</v>
      </c>
      <c r="BZ131" s="58">
        <f t="shared" si="536"/>
        <v>0</v>
      </c>
      <c r="CA131" s="58">
        <f t="shared" si="537"/>
        <v>0</v>
      </c>
      <c r="CB131" s="58">
        <f t="shared" si="538"/>
        <v>0</v>
      </c>
      <c r="CC131" s="59">
        <f t="shared" si="539"/>
        <v>3</v>
      </c>
      <c r="CD131" s="78" t="s">
        <v>350</v>
      </c>
    </row>
    <row r="132" spans="1:82" s="1" customFormat="1" ht="33.75" x14ac:dyDescent="0.2">
      <c r="A132" s="55" t="s">
        <v>132</v>
      </c>
      <c r="B132" s="71" t="s">
        <v>217</v>
      </c>
      <c r="C132" s="24" t="s">
        <v>218</v>
      </c>
      <c r="D132" s="24" t="s">
        <v>136</v>
      </c>
      <c r="E132" s="56">
        <f t="shared" ref="E132" si="544">L132+S132+Z132+AG132</f>
        <v>0</v>
      </c>
      <c r="F132" s="56">
        <f t="shared" ref="F132" si="545">M132+T132+AA132+AH132</f>
        <v>0</v>
      </c>
      <c r="G132" s="56">
        <f t="shared" ref="G132" si="546">N132+U132+AB132+AI132</f>
        <v>0</v>
      </c>
      <c r="H132" s="56">
        <f t="shared" ref="H132" si="547">O132+V132+AC132+AJ132</f>
        <v>0</v>
      </c>
      <c r="I132" s="56">
        <f t="shared" ref="I132" si="548">P132+W132+AD132+AK132</f>
        <v>0</v>
      </c>
      <c r="J132" s="56">
        <f t="shared" ref="J132" si="549">Q132+X132+AE132+AL132</f>
        <v>0</v>
      </c>
      <c r="K132" s="57">
        <f t="shared" ref="K132" si="550">R132+Y132+AF132+AM132</f>
        <v>5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  <c r="R132" s="57">
        <v>2</v>
      </c>
      <c r="S132" s="56">
        <v>0</v>
      </c>
      <c r="T132" s="56">
        <v>0</v>
      </c>
      <c r="U132" s="56">
        <v>0</v>
      </c>
      <c r="V132" s="56">
        <v>0</v>
      </c>
      <c r="W132" s="56">
        <v>0</v>
      </c>
      <c r="X132" s="56">
        <v>0</v>
      </c>
      <c r="Y132" s="57">
        <v>0</v>
      </c>
      <c r="Z132" s="56">
        <v>0</v>
      </c>
      <c r="AA132" s="56">
        <v>0</v>
      </c>
      <c r="AB132" s="56">
        <v>0</v>
      </c>
      <c r="AC132" s="56">
        <v>0</v>
      </c>
      <c r="AD132" s="56">
        <v>0</v>
      </c>
      <c r="AE132" s="56">
        <v>0</v>
      </c>
      <c r="AF132" s="57">
        <v>0</v>
      </c>
      <c r="AG132" s="56">
        <v>0</v>
      </c>
      <c r="AH132" s="56">
        <v>0</v>
      </c>
      <c r="AI132" s="56">
        <v>0</v>
      </c>
      <c r="AJ132" s="56">
        <v>0</v>
      </c>
      <c r="AK132" s="56">
        <v>0</v>
      </c>
      <c r="AL132" s="56">
        <v>0</v>
      </c>
      <c r="AM132" s="57">
        <v>3</v>
      </c>
      <c r="AN132" s="56">
        <f t="shared" ref="AN132" si="551">AU132+BB132+BI132+BP132</f>
        <v>0</v>
      </c>
      <c r="AO132" s="56">
        <f t="shared" ref="AO132" si="552">AV132+BC132+BJ132+BQ132</f>
        <v>0</v>
      </c>
      <c r="AP132" s="83">
        <f t="shared" ref="AP132" si="553">AW132+BD132+BK132+BR132</f>
        <v>0</v>
      </c>
      <c r="AQ132" s="83">
        <f t="shared" ref="AQ132" si="554">AX132+BE132+BL132+BS132</f>
        <v>0</v>
      </c>
      <c r="AR132" s="83">
        <f t="shared" ref="AR132" si="555">AY132+BF132+BM132+BT132</f>
        <v>0</v>
      </c>
      <c r="AS132" s="56">
        <f t="shared" ref="AS132" si="556">AZ132+BG132+BN132+BU132</f>
        <v>0</v>
      </c>
      <c r="AT132" s="57">
        <f t="shared" ref="AT132" si="557">BA132+BH132+BO132+BV132</f>
        <v>28</v>
      </c>
      <c r="AU132" s="56">
        <v>0</v>
      </c>
      <c r="AV132" s="56">
        <v>0</v>
      </c>
      <c r="AW132" s="56">
        <v>0</v>
      </c>
      <c r="AX132" s="56">
        <v>0</v>
      </c>
      <c r="AY132" s="56">
        <v>0</v>
      </c>
      <c r="AZ132" s="56">
        <v>0</v>
      </c>
      <c r="BA132" s="57">
        <v>2</v>
      </c>
      <c r="BB132" s="56">
        <v>0</v>
      </c>
      <c r="BC132" s="56">
        <v>0</v>
      </c>
      <c r="BD132" s="83">
        <v>0</v>
      </c>
      <c r="BE132" s="83">
        <v>0</v>
      </c>
      <c r="BF132" s="83">
        <v>0</v>
      </c>
      <c r="BG132" s="56">
        <v>0</v>
      </c>
      <c r="BH132" s="64">
        <v>2</v>
      </c>
      <c r="BI132" s="56">
        <v>0</v>
      </c>
      <c r="BJ132" s="56">
        <v>0</v>
      </c>
      <c r="BK132" s="137">
        <v>0</v>
      </c>
      <c r="BL132" s="137">
        <v>0</v>
      </c>
      <c r="BM132" s="137">
        <v>0</v>
      </c>
      <c r="BN132" s="56">
        <v>0</v>
      </c>
      <c r="BO132" s="94">
        <v>24</v>
      </c>
      <c r="BP132" s="56">
        <v>0</v>
      </c>
      <c r="BQ132" s="56">
        <v>0</v>
      </c>
      <c r="BR132" s="56">
        <v>0</v>
      </c>
      <c r="BS132" s="56">
        <v>0</v>
      </c>
      <c r="BT132" s="56">
        <v>0</v>
      </c>
      <c r="BU132" s="56">
        <v>0</v>
      </c>
      <c r="BV132" s="57">
        <v>0</v>
      </c>
      <c r="BW132" s="58">
        <f t="shared" ref="BW132:BW135" si="558">AN132-L132-S132-Z132</f>
        <v>0</v>
      </c>
      <c r="BX132" s="58">
        <f t="shared" ref="BX132:BX135" si="559">AO132-M132-T132-AA132</f>
        <v>0</v>
      </c>
      <c r="BY132" s="58">
        <f t="shared" ref="BY132:BY135" si="560">AP132-N132-U132-AB132</f>
        <v>0</v>
      </c>
      <c r="BZ132" s="58">
        <f t="shared" ref="BZ132:BZ135" si="561">AQ132-O132-V132-AC132</f>
        <v>0</v>
      </c>
      <c r="CA132" s="58">
        <f t="shared" ref="CA132:CA135" si="562">AR132-P132-W132-AD132</f>
        <v>0</v>
      </c>
      <c r="CB132" s="58">
        <f t="shared" ref="CB132:CB135" si="563">AS132-Q132-X132-AE132</f>
        <v>0</v>
      </c>
      <c r="CC132" s="59">
        <f t="shared" ref="CC132:CC135" si="564">AT132-R132-Y132-AF132</f>
        <v>26</v>
      </c>
      <c r="CD132" s="95" t="s">
        <v>351</v>
      </c>
    </row>
    <row r="133" spans="1:82" s="1" customFormat="1" ht="90" x14ac:dyDescent="0.2">
      <c r="A133" s="55" t="s">
        <v>132</v>
      </c>
      <c r="B133" s="71" t="s">
        <v>342</v>
      </c>
      <c r="C133" s="68" t="s">
        <v>343</v>
      </c>
      <c r="D133" s="24" t="s">
        <v>136</v>
      </c>
      <c r="E133" s="56">
        <f t="shared" ref="E133:K133" si="565">L133+S133+Z133+AG133</f>
        <v>0</v>
      </c>
      <c r="F133" s="56">
        <f t="shared" si="565"/>
        <v>0</v>
      </c>
      <c r="G133" s="56">
        <f t="shared" si="565"/>
        <v>0</v>
      </c>
      <c r="H133" s="56">
        <f t="shared" si="565"/>
        <v>0</v>
      </c>
      <c r="I133" s="56">
        <f t="shared" si="565"/>
        <v>0</v>
      </c>
      <c r="J133" s="56">
        <f t="shared" si="565"/>
        <v>0</v>
      </c>
      <c r="K133" s="57">
        <f t="shared" si="565"/>
        <v>1</v>
      </c>
      <c r="L133" s="56">
        <v>0</v>
      </c>
      <c r="M133" s="56">
        <v>0</v>
      </c>
      <c r="N133" s="56">
        <v>0</v>
      </c>
      <c r="O133" s="56">
        <v>0</v>
      </c>
      <c r="P133" s="56">
        <v>0</v>
      </c>
      <c r="Q133" s="56">
        <v>0</v>
      </c>
      <c r="R133" s="57">
        <v>0</v>
      </c>
      <c r="S133" s="56">
        <v>0</v>
      </c>
      <c r="T133" s="56">
        <v>0</v>
      </c>
      <c r="U133" s="56">
        <v>0</v>
      </c>
      <c r="V133" s="56">
        <v>0</v>
      </c>
      <c r="W133" s="56">
        <v>0</v>
      </c>
      <c r="X133" s="56">
        <v>0</v>
      </c>
      <c r="Y133" s="57">
        <v>0</v>
      </c>
      <c r="Z133" s="56">
        <v>0</v>
      </c>
      <c r="AA133" s="56">
        <v>0</v>
      </c>
      <c r="AB133" s="56">
        <v>0</v>
      </c>
      <c r="AC133" s="56">
        <v>0</v>
      </c>
      <c r="AD133" s="56">
        <v>0</v>
      </c>
      <c r="AE133" s="56">
        <v>0</v>
      </c>
      <c r="AF133" s="57">
        <v>0</v>
      </c>
      <c r="AG133" s="56">
        <v>0</v>
      </c>
      <c r="AH133" s="56">
        <v>0</v>
      </c>
      <c r="AI133" s="56">
        <v>0</v>
      </c>
      <c r="AJ133" s="56">
        <v>0</v>
      </c>
      <c r="AK133" s="56">
        <v>0</v>
      </c>
      <c r="AL133" s="56">
        <v>0</v>
      </c>
      <c r="AM133" s="57">
        <v>1</v>
      </c>
      <c r="AN133" s="56">
        <f t="shared" ref="AN133:AT133" si="566">AU133+BB133+BI133+BP133</f>
        <v>0</v>
      </c>
      <c r="AO133" s="56">
        <f t="shared" si="566"/>
        <v>0</v>
      </c>
      <c r="AP133" s="83">
        <f t="shared" si="566"/>
        <v>0</v>
      </c>
      <c r="AQ133" s="83">
        <f t="shared" si="566"/>
        <v>0</v>
      </c>
      <c r="AR133" s="83">
        <f t="shared" si="566"/>
        <v>0</v>
      </c>
      <c r="AS133" s="56">
        <f t="shared" si="566"/>
        <v>0</v>
      </c>
      <c r="AT133" s="57">
        <f t="shared" si="566"/>
        <v>1</v>
      </c>
      <c r="AU133" s="56">
        <v>0</v>
      </c>
      <c r="AV133" s="56">
        <v>0</v>
      </c>
      <c r="AW133" s="56">
        <v>0</v>
      </c>
      <c r="AX133" s="56">
        <v>0</v>
      </c>
      <c r="AY133" s="56">
        <v>0</v>
      </c>
      <c r="AZ133" s="56">
        <v>0</v>
      </c>
      <c r="BA133" s="57">
        <v>0</v>
      </c>
      <c r="BB133" s="56">
        <v>0</v>
      </c>
      <c r="BC133" s="56">
        <v>0</v>
      </c>
      <c r="BD133" s="83">
        <v>0</v>
      </c>
      <c r="BE133" s="83">
        <v>0</v>
      </c>
      <c r="BF133" s="83">
        <v>0</v>
      </c>
      <c r="BG133" s="56">
        <v>0</v>
      </c>
      <c r="BH133" s="64">
        <v>0</v>
      </c>
      <c r="BI133" s="56">
        <v>0</v>
      </c>
      <c r="BJ133" s="56">
        <v>0</v>
      </c>
      <c r="BK133" s="137">
        <v>0</v>
      </c>
      <c r="BL133" s="137">
        <v>0</v>
      </c>
      <c r="BM133" s="137">
        <v>0</v>
      </c>
      <c r="BN133" s="56">
        <v>0</v>
      </c>
      <c r="BO133" s="94">
        <v>1</v>
      </c>
      <c r="BP133" s="56">
        <v>0</v>
      </c>
      <c r="BQ133" s="56">
        <v>0</v>
      </c>
      <c r="BR133" s="56">
        <v>0</v>
      </c>
      <c r="BS133" s="56">
        <v>0</v>
      </c>
      <c r="BT133" s="56">
        <v>0</v>
      </c>
      <c r="BU133" s="56">
        <v>0</v>
      </c>
      <c r="BV133" s="57">
        <v>0</v>
      </c>
      <c r="BW133" s="58">
        <f t="shared" si="558"/>
        <v>0</v>
      </c>
      <c r="BX133" s="58">
        <f t="shared" si="559"/>
        <v>0</v>
      </c>
      <c r="BY133" s="58">
        <f t="shared" si="560"/>
        <v>0</v>
      </c>
      <c r="BZ133" s="58">
        <f t="shared" si="561"/>
        <v>0</v>
      </c>
      <c r="CA133" s="58">
        <f t="shared" si="562"/>
        <v>0</v>
      </c>
      <c r="CB133" s="58">
        <f t="shared" si="563"/>
        <v>0</v>
      </c>
      <c r="CC133" s="59">
        <f t="shared" si="564"/>
        <v>1</v>
      </c>
      <c r="CD133" s="95" t="s">
        <v>352</v>
      </c>
    </row>
    <row r="134" spans="1:82" s="1" customFormat="1" ht="45" x14ac:dyDescent="0.2">
      <c r="A134" s="55" t="s">
        <v>132</v>
      </c>
      <c r="B134" s="71" t="s">
        <v>344</v>
      </c>
      <c r="C134" s="68" t="s">
        <v>345</v>
      </c>
      <c r="D134" s="24" t="s">
        <v>136</v>
      </c>
      <c r="E134" s="56">
        <f t="shared" ref="E134:E135" si="567">L134+S134+Z134+AG134</f>
        <v>0</v>
      </c>
      <c r="F134" s="56">
        <f t="shared" ref="F134:F135" si="568">M134+T134+AA134+AH134</f>
        <v>0</v>
      </c>
      <c r="G134" s="56">
        <f t="shared" ref="G134:G135" si="569">N134+U134+AB134+AI134</f>
        <v>0</v>
      </c>
      <c r="H134" s="56">
        <f t="shared" ref="H134:H135" si="570">O134+V134+AC134+AJ134</f>
        <v>0</v>
      </c>
      <c r="I134" s="56">
        <f t="shared" ref="I134:I135" si="571">P134+W134+AD134+AK134</f>
        <v>0</v>
      </c>
      <c r="J134" s="56">
        <f t="shared" ref="J134:J135" si="572">Q134+X134+AE134+AL134</f>
        <v>0</v>
      </c>
      <c r="K134" s="57">
        <f t="shared" ref="K134:K135" si="573">R134+Y134+AF134+AM134</f>
        <v>1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  <c r="R134" s="57">
        <v>0</v>
      </c>
      <c r="S134" s="56">
        <v>0</v>
      </c>
      <c r="T134" s="56">
        <v>0</v>
      </c>
      <c r="U134" s="56">
        <v>0</v>
      </c>
      <c r="V134" s="56">
        <v>0</v>
      </c>
      <c r="W134" s="56">
        <v>0</v>
      </c>
      <c r="X134" s="56">
        <v>0</v>
      </c>
      <c r="Y134" s="57">
        <v>0</v>
      </c>
      <c r="Z134" s="56">
        <v>0</v>
      </c>
      <c r="AA134" s="56">
        <v>0</v>
      </c>
      <c r="AB134" s="56">
        <v>0</v>
      </c>
      <c r="AC134" s="56">
        <v>0</v>
      </c>
      <c r="AD134" s="56">
        <v>0</v>
      </c>
      <c r="AE134" s="56">
        <v>0</v>
      </c>
      <c r="AF134" s="57">
        <v>0</v>
      </c>
      <c r="AG134" s="56">
        <v>0</v>
      </c>
      <c r="AH134" s="56">
        <v>0</v>
      </c>
      <c r="AI134" s="56">
        <v>0</v>
      </c>
      <c r="AJ134" s="56">
        <v>0</v>
      </c>
      <c r="AK134" s="56">
        <v>0</v>
      </c>
      <c r="AL134" s="56">
        <v>0</v>
      </c>
      <c r="AM134" s="57">
        <v>1</v>
      </c>
      <c r="AN134" s="56">
        <f t="shared" ref="AN134:AN135" si="574">AU134+BB134+BI134+BP134</f>
        <v>0</v>
      </c>
      <c r="AO134" s="56">
        <f t="shared" ref="AO134:AO135" si="575">AV134+BC134+BJ134+BQ134</f>
        <v>0</v>
      </c>
      <c r="AP134" s="83">
        <f t="shared" ref="AP134:AP135" si="576">AW134+BD134+BK134+BR134</f>
        <v>0</v>
      </c>
      <c r="AQ134" s="83">
        <f t="shared" ref="AQ134:AQ135" si="577">AX134+BE134+BL134+BS134</f>
        <v>0</v>
      </c>
      <c r="AR134" s="83">
        <f t="shared" ref="AR134:AR135" si="578">AY134+BF134+BM134+BT134</f>
        <v>0</v>
      </c>
      <c r="AS134" s="56">
        <f t="shared" ref="AS134:AS135" si="579">AZ134+BG134+BN134+BU134</f>
        <v>0</v>
      </c>
      <c r="AT134" s="57">
        <f t="shared" ref="AT134:AT135" si="580">BA134+BH134+BO134+BV134</f>
        <v>0</v>
      </c>
      <c r="AU134" s="56">
        <v>0</v>
      </c>
      <c r="AV134" s="56">
        <v>0</v>
      </c>
      <c r="AW134" s="56">
        <v>0</v>
      </c>
      <c r="AX134" s="56">
        <v>0</v>
      </c>
      <c r="AY134" s="56">
        <v>0</v>
      </c>
      <c r="AZ134" s="56">
        <v>0</v>
      </c>
      <c r="BA134" s="57">
        <v>0</v>
      </c>
      <c r="BB134" s="56">
        <v>0</v>
      </c>
      <c r="BC134" s="56">
        <v>0</v>
      </c>
      <c r="BD134" s="83">
        <v>0</v>
      </c>
      <c r="BE134" s="83">
        <v>0</v>
      </c>
      <c r="BF134" s="83">
        <v>0</v>
      </c>
      <c r="BG134" s="56">
        <v>0</v>
      </c>
      <c r="BH134" s="64">
        <v>0</v>
      </c>
      <c r="BI134" s="56">
        <v>0</v>
      </c>
      <c r="BJ134" s="56">
        <v>0</v>
      </c>
      <c r="BK134" s="137">
        <v>0</v>
      </c>
      <c r="BL134" s="137">
        <v>0</v>
      </c>
      <c r="BM134" s="137">
        <v>0</v>
      </c>
      <c r="BN134" s="56">
        <v>0</v>
      </c>
      <c r="BO134" s="57">
        <v>0</v>
      </c>
      <c r="BP134" s="56">
        <v>0</v>
      </c>
      <c r="BQ134" s="56">
        <v>0</v>
      </c>
      <c r="BR134" s="56">
        <v>0</v>
      </c>
      <c r="BS134" s="56">
        <v>0</v>
      </c>
      <c r="BT134" s="56">
        <v>0</v>
      </c>
      <c r="BU134" s="56">
        <v>0</v>
      </c>
      <c r="BV134" s="57">
        <v>0</v>
      </c>
      <c r="BW134" s="58">
        <f t="shared" si="558"/>
        <v>0</v>
      </c>
      <c r="BX134" s="58">
        <f t="shared" si="559"/>
        <v>0</v>
      </c>
      <c r="BY134" s="58">
        <f t="shared" si="560"/>
        <v>0</v>
      </c>
      <c r="BZ134" s="58">
        <f t="shared" si="561"/>
        <v>0</v>
      </c>
      <c r="CA134" s="58">
        <f t="shared" si="562"/>
        <v>0</v>
      </c>
      <c r="CB134" s="58">
        <f t="shared" si="563"/>
        <v>0</v>
      </c>
      <c r="CC134" s="59">
        <f t="shared" si="564"/>
        <v>0</v>
      </c>
      <c r="CD134" s="30" t="s">
        <v>136</v>
      </c>
    </row>
    <row r="135" spans="1:82" s="1" customFormat="1" ht="33.75" x14ac:dyDescent="0.2">
      <c r="A135" s="55" t="s">
        <v>132</v>
      </c>
      <c r="B135" s="71" t="s">
        <v>346</v>
      </c>
      <c r="C135" s="68" t="s">
        <v>347</v>
      </c>
      <c r="D135" s="24" t="s">
        <v>136</v>
      </c>
      <c r="E135" s="56">
        <f t="shared" si="567"/>
        <v>0</v>
      </c>
      <c r="F135" s="56">
        <f t="shared" si="568"/>
        <v>0</v>
      </c>
      <c r="G135" s="56">
        <f t="shared" si="569"/>
        <v>0</v>
      </c>
      <c r="H135" s="56">
        <f t="shared" si="570"/>
        <v>0</v>
      </c>
      <c r="I135" s="56">
        <f t="shared" si="571"/>
        <v>0</v>
      </c>
      <c r="J135" s="56">
        <f t="shared" si="572"/>
        <v>0</v>
      </c>
      <c r="K135" s="57">
        <f t="shared" si="573"/>
        <v>1</v>
      </c>
      <c r="L135" s="56">
        <v>0</v>
      </c>
      <c r="M135" s="56">
        <v>0</v>
      </c>
      <c r="N135" s="56">
        <v>0</v>
      </c>
      <c r="O135" s="56">
        <v>0</v>
      </c>
      <c r="P135" s="56">
        <v>0</v>
      </c>
      <c r="Q135" s="56">
        <v>0</v>
      </c>
      <c r="R135" s="57">
        <v>0</v>
      </c>
      <c r="S135" s="56">
        <v>0</v>
      </c>
      <c r="T135" s="56">
        <v>0</v>
      </c>
      <c r="U135" s="56">
        <v>0</v>
      </c>
      <c r="V135" s="56">
        <v>0</v>
      </c>
      <c r="W135" s="56">
        <v>0</v>
      </c>
      <c r="X135" s="56">
        <v>0</v>
      </c>
      <c r="Y135" s="57">
        <v>0</v>
      </c>
      <c r="Z135" s="56">
        <v>0</v>
      </c>
      <c r="AA135" s="56">
        <v>0</v>
      </c>
      <c r="AB135" s="56">
        <v>0</v>
      </c>
      <c r="AC135" s="56">
        <v>0</v>
      </c>
      <c r="AD135" s="56">
        <v>0</v>
      </c>
      <c r="AE135" s="56">
        <v>0</v>
      </c>
      <c r="AF135" s="57">
        <v>0</v>
      </c>
      <c r="AG135" s="56">
        <v>0</v>
      </c>
      <c r="AH135" s="56">
        <v>0</v>
      </c>
      <c r="AI135" s="56">
        <v>0</v>
      </c>
      <c r="AJ135" s="56">
        <v>0</v>
      </c>
      <c r="AK135" s="56">
        <v>0</v>
      </c>
      <c r="AL135" s="56">
        <v>0</v>
      </c>
      <c r="AM135" s="57">
        <v>1</v>
      </c>
      <c r="AN135" s="56">
        <f t="shared" si="574"/>
        <v>0</v>
      </c>
      <c r="AO135" s="56">
        <f t="shared" si="575"/>
        <v>0</v>
      </c>
      <c r="AP135" s="83">
        <f t="shared" si="576"/>
        <v>0</v>
      </c>
      <c r="AQ135" s="83">
        <f t="shared" si="577"/>
        <v>0</v>
      </c>
      <c r="AR135" s="83">
        <f t="shared" si="578"/>
        <v>0</v>
      </c>
      <c r="AS135" s="56">
        <f t="shared" si="579"/>
        <v>0</v>
      </c>
      <c r="AT135" s="57">
        <f t="shared" si="580"/>
        <v>0</v>
      </c>
      <c r="AU135" s="56">
        <v>0</v>
      </c>
      <c r="AV135" s="56">
        <v>0</v>
      </c>
      <c r="AW135" s="56">
        <v>0</v>
      </c>
      <c r="AX135" s="56">
        <v>0</v>
      </c>
      <c r="AY135" s="56">
        <v>0</v>
      </c>
      <c r="AZ135" s="56">
        <v>0</v>
      </c>
      <c r="BA135" s="57">
        <v>0</v>
      </c>
      <c r="BB135" s="56">
        <v>0</v>
      </c>
      <c r="BC135" s="56">
        <v>0</v>
      </c>
      <c r="BD135" s="83">
        <v>0</v>
      </c>
      <c r="BE135" s="83">
        <v>0</v>
      </c>
      <c r="BF135" s="83">
        <v>0</v>
      </c>
      <c r="BG135" s="56">
        <v>0</v>
      </c>
      <c r="BH135" s="64">
        <v>0</v>
      </c>
      <c r="BI135" s="56">
        <v>0</v>
      </c>
      <c r="BJ135" s="56">
        <v>0</v>
      </c>
      <c r="BK135" s="137">
        <v>0</v>
      </c>
      <c r="BL135" s="137">
        <v>0</v>
      </c>
      <c r="BM135" s="137">
        <v>0</v>
      </c>
      <c r="BN135" s="56">
        <v>0</v>
      </c>
      <c r="BO135" s="57">
        <v>0</v>
      </c>
      <c r="BP135" s="56">
        <v>0</v>
      </c>
      <c r="BQ135" s="56">
        <v>0</v>
      </c>
      <c r="BR135" s="56">
        <v>0</v>
      </c>
      <c r="BS135" s="56">
        <v>0</v>
      </c>
      <c r="BT135" s="56">
        <v>0</v>
      </c>
      <c r="BU135" s="56">
        <v>0</v>
      </c>
      <c r="BV135" s="57">
        <v>0</v>
      </c>
      <c r="BW135" s="58">
        <f t="shared" si="558"/>
        <v>0</v>
      </c>
      <c r="BX135" s="58">
        <f t="shared" si="559"/>
        <v>0</v>
      </c>
      <c r="BY135" s="58">
        <f t="shared" si="560"/>
        <v>0</v>
      </c>
      <c r="BZ135" s="58">
        <f t="shared" si="561"/>
        <v>0</v>
      </c>
      <c r="CA135" s="58">
        <f t="shared" si="562"/>
        <v>0</v>
      </c>
      <c r="CB135" s="58">
        <f t="shared" si="563"/>
        <v>0</v>
      </c>
      <c r="CC135" s="59">
        <f t="shared" si="564"/>
        <v>0</v>
      </c>
      <c r="CD135" s="30" t="s">
        <v>136</v>
      </c>
    </row>
    <row r="137" spans="1:82" s="1" customFormat="1" ht="11.25" x14ac:dyDescent="0.2">
      <c r="A137" s="1" t="s">
        <v>96</v>
      </c>
      <c r="K137" s="9"/>
      <c r="R137" s="9"/>
      <c r="Y137" s="9"/>
      <c r="AF137" s="9"/>
      <c r="AM137" s="9"/>
      <c r="AP137" s="85"/>
      <c r="AQ137" s="85"/>
      <c r="AR137" s="85"/>
      <c r="AT137" s="9"/>
      <c r="BA137" s="9"/>
      <c r="BD137" s="85"/>
      <c r="BE137" s="85"/>
      <c r="BF137" s="85"/>
      <c r="BH137" s="9"/>
      <c r="BK137" s="128"/>
      <c r="BL137" s="128"/>
      <c r="BM137" s="128"/>
      <c r="BO137" s="9"/>
      <c r="BV137" s="9"/>
    </row>
    <row r="138" spans="1:82" s="1" customFormat="1" ht="11.25" x14ac:dyDescent="0.2">
      <c r="A138" s="1" t="s">
        <v>97</v>
      </c>
      <c r="K138" s="9"/>
      <c r="R138" s="9"/>
      <c r="Y138" s="9"/>
      <c r="AF138" s="9"/>
      <c r="AM138" s="9"/>
      <c r="AP138" s="85"/>
      <c r="AQ138" s="85"/>
      <c r="AR138" s="85"/>
      <c r="AT138" s="9"/>
      <c r="BA138" s="9"/>
      <c r="BD138" s="85"/>
      <c r="BE138" s="85"/>
      <c r="BF138" s="85"/>
      <c r="BH138" s="9"/>
      <c r="BK138" s="128"/>
      <c r="BL138" s="128"/>
      <c r="BM138" s="128"/>
      <c r="BO138" s="9"/>
      <c r="BV138" s="9"/>
    </row>
  </sheetData>
  <mergeCells count="33">
    <mergeCell ref="A17:B17"/>
    <mergeCell ref="CA2:CD2"/>
    <mergeCell ref="AU14:BA14"/>
    <mergeCell ref="BB14:BH14"/>
    <mergeCell ref="BI14:BO14"/>
    <mergeCell ref="BP14:BV14"/>
    <mergeCell ref="CD12:CD15"/>
    <mergeCell ref="BW12:CC14"/>
    <mergeCell ref="BR5:BV5"/>
    <mergeCell ref="BR9:BV9"/>
    <mergeCell ref="BO7:BY7"/>
    <mergeCell ref="A3:AK3"/>
    <mergeCell ref="A12:A15"/>
    <mergeCell ref="B12:B15"/>
    <mergeCell ref="AL14:AM14"/>
    <mergeCell ref="AN14:AT14"/>
    <mergeCell ref="D12:D15"/>
    <mergeCell ref="C12:C15"/>
    <mergeCell ref="AL13:AM13"/>
    <mergeCell ref="AN13:BV13"/>
    <mergeCell ref="E12:BV12"/>
    <mergeCell ref="L4:M4"/>
    <mergeCell ref="E14:K14"/>
    <mergeCell ref="Z14:AF14"/>
    <mergeCell ref="P8:Q8"/>
    <mergeCell ref="N4:O4"/>
    <mergeCell ref="E13:AK13"/>
    <mergeCell ref="S14:Y14"/>
    <mergeCell ref="P4:Q4"/>
    <mergeCell ref="L6:Z6"/>
    <mergeCell ref="O10:AB10"/>
    <mergeCell ref="AG14:AK14"/>
    <mergeCell ref="L14:R14"/>
  </mergeCells>
  <phoneticPr fontId="0" type="noConversion"/>
  <pageMargins left="0.25" right="0.25" top="0.75" bottom="0.75" header="0.3" footer="0.3"/>
  <pageSetup paperSize="8" scale="31" fitToHeight="0" pageOrder="overThenDown" orientation="landscape" r:id="rId1"/>
  <headerFooter alignWithMargins="0"/>
  <colBreaks count="1" manualBreakCount="1">
    <brk id="46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Колобаева Елена Сергеевна</cp:lastModifiedBy>
  <cp:lastPrinted>2021-03-16T06:56:08Z</cp:lastPrinted>
  <dcterms:created xsi:type="dcterms:W3CDTF">2011-01-11T10:25:48Z</dcterms:created>
  <dcterms:modified xsi:type="dcterms:W3CDTF">2022-11-15T15:48:03Z</dcterms:modified>
</cp:coreProperties>
</file>