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9300" windowHeight="8415" tabRatio="848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/>
</workbook>
</file>

<file path=xl/calcChain.xml><?xml version="1.0" encoding="utf-8"?>
<calcChain xmlns="http://schemas.openxmlformats.org/spreadsheetml/2006/main">
  <c r="G8" i="3" l="1"/>
  <c r="F8" i="3"/>
  <c r="G7" i="3"/>
  <c r="F7" i="3"/>
  <c r="F6" i="3"/>
  <c r="G6" i="3" l="1"/>
  <c r="F5" i="3" l="1"/>
  <c r="G5" i="3"/>
  <c r="E5" i="3" l="1"/>
</calcChain>
</file>

<file path=xl/sharedStrings.xml><?xml version="1.0" encoding="utf-8"?>
<sst xmlns="http://schemas.openxmlformats.org/spreadsheetml/2006/main" count="354" uniqueCount="243">
  <si>
    <t>Наименование показателя</t>
  </si>
  <si>
    <t>Мощность, кВт</t>
  </si>
  <si>
    <t>Плата по договору тех. присоединения,  руб.</t>
  </si>
  <si>
    <t>220 кВт</t>
  </si>
  <si>
    <t>380 кВт</t>
  </si>
  <si>
    <t>6 кВ</t>
  </si>
  <si>
    <t>10 кВт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</si>
  <si>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</si>
  <si>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</si>
  <si>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</si>
  <si>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</si>
  <si>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</si>
  <si>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</si>
  <si>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</si>
  <si>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</si>
  <si>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</si>
  <si>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</si>
  <si>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</si>
  <si>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</si>
  <si>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</si>
  <si>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</si>
  <si>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- исполнение в течение 6 мес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</si>
  <si>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</si>
  <si>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</si>
  <si>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</si>
  <si>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</si>
  <si>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</si>
  <si>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</si>
  <si>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>- исполнение в течение 4 мес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</si>
  <si>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</si>
  <si>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</si>
  <si>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</si>
  <si>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</si>
  <si>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</si>
  <si>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</si>
  <si>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</si>
  <si>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</si>
  <si>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</si>
  <si>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</si>
  <si>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</si>
  <si>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</si>
  <si>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</si>
  <si>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</si>
  <si>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</si>
  <si>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</si>
  <si>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</si>
  <si>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</si>
  <si>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- исполнение в течение 1 год</t>
  </si>
  <si>
    <t>- исполнение в течение 2 лет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</si>
  <si>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</si>
  <si>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</si>
  <si>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</si>
  <si>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</si>
  <si>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</si>
  <si>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</si>
  <si>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</si>
  <si>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</si>
  <si>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</si>
  <si>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</si>
  <si>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 xml:space="preserve"> 220/3</t>
  </si>
  <si>
    <t xml:space="preserve"> 6/3</t>
  </si>
  <si>
    <t xml:space="preserve"> 380/2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</si>
  <si>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</si>
  <si>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</si>
  <si>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</si>
  <si>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</si>
  <si>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</si>
  <si>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</si>
  <si>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</si>
  <si>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</si>
  <si>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</si>
  <si>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</si>
  <si>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</si>
  <si>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</si>
  <si>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</si>
  <si>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</si>
  <si>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</si>
  <si>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</si>
  <si>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</si>
  <si>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</si>
  <si>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</si>
  <si>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</si>
  <si>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 xml:space="preserve"> 118-21</t>
  </si>
  <si>
    <t xml:space="preserve"> с 18.03.2021 по 18.07.2021</t>
  </si>
  <si>
    <t xml:space="preserve"> 27 от 20.01.2021</t>
  </si>
  <si>
    <t xml:space="preserve"> 120-21</t>
  </si>
  <si>
    <t xml:space="preserve"> с 19.03.2021 по 09.04.2021</t>
  </si>
  <si>
    <t xml:space="preserve"> 171 от 03.03.2021</t>
  </si>
  <si>
    <t xml:space="preserve"> 131-21/549</t>
  </si>
  <si>
    <t xml:space="preserve"> с 23.03.2021 по 23.07.2021</t>
  </si>
  <si>
    <t xml:space="preserve"> 178 от 04.03.2021</t>
  </si>
  <si>
    <t xml:space="preserve"> 135-21/450</t>
  </si>
  <si>
    <t xml:space="preserve"> с 25.03.2021 по 25.07.2021</t>
  </si>
  <si>
    <t xml:space="preserve"> 996 от 28.12.2020</t>
  </si>
  <si>
    <t xml:space="preserve"> 84-21</t>
  </si>
  <si>
    <t xml:space="preserve"> с 01.03.2021 по 23.03.2021</t>
  </si>
  <si>
    <t xml:space="preserve"> 83 от 04.02.2021</t>
  </si>
  <si>
    <t xml:space="preserve"> 92-21</t>
  </si>
  <si>
    <t xml:space="preserve"> с 03.03.2021 по 03.07.2021</t>
  </si>
  <si>
    <t xml:space="preserve"> 999 от 29.12.2020</t>
  </si>
  <si>
    <t xml:space="preserve"> 100-21/445</t>
  </si>
  <si>
    <t xml:space="preserve"> с 05.03.2021 по 05.09.2021</t>
  </si>
  <si>
    <t xml:space="preserve"> 139 от 18.02.2021</t>
  </si>
  <si>
    <t xml:space="preserve"> 101-21/398</t>
  </si>
  <si>
    <t xml:space="preserve"> 966 от 21.12.2020</t>
  </si>
  <si>
    <t xml:space="preserve"> 102-21/414</t>
  </si>
  <si>
    <t xml:space="preserve"> с 09.03.2021 по 09.09.2021</t>
  </si>
  <si>
    <t xml:space="preserve"> 128 от 17.02.2021</t>
  </si>
  <si>
    <t xml:space="preserve"> 103-21/410</t>
  </si>
  <si>
    <t xml:space="preserve"> 135 от 18.02.2021</t>
  </si>
  <si>
    <t xml:space="preserve"> 104-21/279</t>
  </si>
  <si>
    <t xml:space="preserve"> 81 от 04.02.2021</t>
  </si>
  <si>
    <t xml:space="preserve"> 105-21/442</t>
  </si>
  <si>
    <t xml:space="preserve"> 137 от 18.02.2021</t>
  </si>
  <si>
    <t xml:space="preserve"> 106-21/301</t>
  </si>
  <si>
    <t xml:space="preserve"> с 10.03.2021 по 10.09.2021</t>
  </si>
  <si>
    <t xml:space="preserve"> 105 от 11.02.2021</t>
  </si>
  <si>
    <t xml:space="preserve"> 107-21/274</t>
  </si>
  <si>
    <t xml:space="preserve"> 54 от 01.02.2021</t>
  </si>
  <si>
    <t xml:space="preserve"> 109-21/503</t>
  </si>
  <si>
    <t xml:space="preserve"> с 11.03.2021 по 11.09.2021</t>
  </si>
  <si>
    <t xml:space="preserve"> 112 от 12.02.2021</t>
  </si>
  <si>
    <t xml:space="preserve"> 110-21499</t>
  </si>
  <si>
    <t xml:space="preserve"> с 12.03.2021 по 12.09.2021</t>
  </si>
  <si>
    <t xml:space="preserve"> 154 от 26.02.2021</t>
  </si>
  <si>
    <t xml:space="preserve"> 111-21/500</t>
  </si>
  <si>
    <t xml:space="preserve"> 155 от 26.02.2021</t>
  </si>
  <si>
    <t xml:space="preserve"> 112-21/498</t>
  </si>
  <si>
    <t xml:space="preserve"> с 15.03.2021 по 15.09.2021</t>
  </si>
  <si>
    <t xml:space="preserve"> 162 от 01.03.2021</t>
  </si>
  <si>
    <t xml:space="preserve"> 113-21/428</t>
  </si>
  <si>
    <t xml:space="preserve"> 39 от 26.01.2021</t>
  </si>
  <si>
    <t xml:space="preserve"> 114-21/277</t>
  </si>
  <si>
    <t xml:space="preserve"> с 16.03.2021 по 16.09.2021</t>
  </si>
  <si>
    <t xml:space="preserve"> 94 от 08.02.2021</t>
  </si>
  <si>
    <t xml:space="preserve"> 115-21/525</t>
  </si>
  <si>
    <t xml:space="preserve"> 111 от 12.02.2021</t>
  </si>
  <si>
    <t xml:space="preserve"> 116-21/540</t>
  </si>
  <si>
    <t xml:space="preserve"> с 17.03.2021 по 17.09.2021</t>
  </si>
  <si>
    <t xml:space="preserve"> 188 от 11.03.2021</t>
  </si>
  <si>
    <t xml:space="preserve"> 117-21</t>
  </si>
  <si>
    <t xml:space="preserve"> с 18.03.2021 по 18.09.2021</t>
  </si>
  <si>
    <t xml:space="preserve"> 161 от 01.03.2021</t>
  </si>
  <si>
    <t xml:space="preserve"> 119-21/502</t>
  </si>
  <si>
    <t xml:space="preserve"> 147 от 25.02.2021</t>
  </si>
  <si>
    <t xml:space="preserve"> 121-21</t>
  </si>
  <si>
    <t xml:space="preserve"> с 22.03.2021 по 22.09.2021</t>
  </si>
  <si>
    <t xml:space="preserve"> 174 от 03.03.2021</t>
  </si>
  <si>
    <t xml:space="preserve"> 122-21/538</t>
  </si>
  <si>
    <t xml:space="preserve"> 169 от 02.03.2021</t>
  </si>
  <si>
    <t xml:space="preserve"> 123-21/537</t>
  </si>
  <si>
    <t xml:space="preserve"> 168 от 02.03.2021</t>
  </si>
  <si>
    <t xml:space="preserve"> 124-21/536</t>
  </si>
  <si>
    <t xml:space="preserve"> 170 от 02.03.2021</t>
  </si>
  <si>
    <t xml:space="preserve"> 125-21/582</t>
  </si>
  <si>
    <t xml:space="preserve"> 163 от 02.03.2021</t>
  </si>
  <si>
    <t xml:space="preserve"> 126-21/583</t>
  </si>
  <si>
    <t xml:space="preserve"> 173 от 03.03.2021</t>
  </si>
  <si>
    <t xml:space="preserve"> 127-21/562</t>
  </si>
  <si>
    <t xml:space="preserve"> 101 от 10.02.2021</t>
  </si>
  <si>
    <t xml:space="preserve"> 128-21/561</t>
  </si>
  <si>
    <t xml:space="preserve"> 113 от 12.02.2021</t>
  </si>
  <si>
    <t xml:space="preserve"> 129-21/607</t>
  </si>
  <si>
    <t xml:space="preserve"> с 23.03.2021 по 23.09.2021</t>
  </si>
  <si>
    <t xml:space="preserve"> 182 от 10.03.2021</t>
  </si>
  <si>
    <t xml:space="preserve"> 130-21/585</t>
  </si>
  <si>
    <t xml:space="preserve"> 165 от 02.03.2021</t>
  </si>
  <si>
    <t xml:space="preserve"> 132-21/655</t>
  </si>
  <si>
    <t xml:space="preserve"> с 24.03.2021 по 24.09.2021</t>
  </si>
  <si>
    <t xml:space="preserve"> 193 от 12.03.2021</t>
  </si>
  <si>
    <t xml:space="preserve"> 133-21/659</t>
  </si>
  <si>
    <t xml:space="preserve"> с 25.03.2021 по 25.09.2021</t>
  </si>
  <si>
    <t xml:space="preserve"> 197 от 15.03.2021</t>
  </si>
  <si>
    <t xml:space="preserve"> 134-21/656</t>
  </si>
  <si>
    <t xml:space="preserve"> 192 от 12.03.2021</t>
  </si>
  <si>
    <t xml:space="preserve"> 136-21/455</t>
  </si>
  <si>
    <t xml:space="preserve"> 985 от 24.12.2020</t>
  </si>
  <si>
    <t xml:space="preserve"> 137-21/660</t>
  </si>
  <si>
    <t xml:space="preserve"> с 26.03.2021 по 26.09.2021</t>
  </si>
  <si>
    <t xml:space="preserve"> 194 от 15.03.2021</t>
  </si>
  <si>
    <t xml:space="preserve"> 138-21/657</t>
  </si>
  <si>
    <t xml:space="preserve"> 196 от 15.03.2021</t>
  </si>
  <si>
    <t xml:space="preserve"> 139-21/682</t>
  </si>
  <si>
    <t xml:space="preserve"> с 29.03.2021 по 29.09.2021</t>
  </si>
  <si>
    <t xml:space="preserve"> 144 от 20.02.2021</t>
  </si>
  <si>
    <t xml:space="preserve"> 140-21/449</t>
  </si>
  <si>
    <t xml:space="preserve"> 977 от 24.12.2020</t>
  </si>
  <si>
    <t xml:space="preserve"> 141-21/448</t>
  </si>
  <si>
    <t xml:space="preserve"> 979 от 24.12.2020</t>
  </si>
  <si>
    <t xml:space="preserve"> 142-21/745</t>
  </si>
  <si>
    <t xml:space="preserve"> с 31.03.2021 по 30.09.2021</t>
  </si>
  <si>
    <t xml:space="preserve"> 198 от 16.03.2021</t>
  </si>
  <si>
    <t xml:space="preserve"> 143-21/658</t>
  </si>
  <si>
    <t xml:space="preserve"> 195 от 15.03.2021</t>
  </si>
  <si>
    <t xml:space="preserve"> 85-21/370</t>
  </si>
  <si>
    <t xml:space="preserve"> с 01.03.2021 по 01.09.2021</t>
  </si>
  <si>
    <t xml:space="preserve"> 103 от 10.02.2021</t>
  </si>
  <si>
    <t xml:space="preserve"> 86-21/395</t>
  </si>
  <si>
    <t xml:space="preserve"> 834 от 29.10.2020</t>
  </si>
  <si>
    <t xml:space="preserve"> 87-21/371</t>
  </si>
  <si>
    <t xml:space="preserve"> с 02.03.2021 по 02.09.2021</t>
  </si>
  <si>
    <t xml:space="preserve"> 99 от 10.02.2021</t>
  </si>
  <si>
    <t xml:space="preserve"> 88-21/372</t>
  </si>
  <si>
    <t xml:space="preserve"> 120 от 15.02.2021</t>
  </si>
  <si>
    <t xml:space="preserve"> 89-21/399</t>
  </si>
  <si>
    <t xml:space="preserve"> 93 от 08.02.2021</t>
  </si>
  <si>
    <t xml:space="preserve"> 90-21/415</t>
  </si>
  <si>
    <t xml:space="preserve"> 124 от 16.02.2021</t>
  </si>
  <si>
    <t xml:space="preserve"> 91-21/351</t>
  </si>
  <si>
    <t xml:space="preserve"> 21 от 19.01.2021</t>
  </si>
  <si>
    <t xml:space="preserve"> 93-21/373</t>
  </si>
  <si>
    <t xml:space="preserve"> с 03.03.2021 по 03.09.2021</t>
  </si>
  <si>
    <t xml:space="preserve"> 110 от 11.02.2021</t>
  </si>
  <si>
    <t xml:space="preserve"> 94-21/397</t>
  </si>
  <si>
    <t xml:space="preserve"> 140 от 19.02.2021</t>
  </si>
  <si>
    <t xml:space="preserve"> 95-21/444</t>
  </si>
  <si>
    <t xml:space="preserve"> с 04.03.2021 по 04.09.2021</t>
  </si>
  <si>
    <t xml:space="preserve"> 121 от 16.02.2021</t>
  </si>
  <si>
    <t xml:space="preserve"> 96-21/412</t>
  </si>
  <si>
    <t xml:space="preserve"> 125 от 16.02.2021</t>
  </si>
  <si>
    <t xml:space="preserve"> 97-21/334</t>
  </si>
  <si>
    <t xml:space="preserve"> 66 от 02.02.2021</t>
  </si>
  <si>
    <t xml:space="preserve"> 98-21/459</t>
  </si>
  <si>
    <t xml:space="preserve"> 853 от 03.11.2020</t>
  </si>
  <si>
    <t xml:space="preserve"> 99-21/443</t>
  </si>
  <si>
    <t xml:space="preserve"> 102 от 10.02.2021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</si>
  <si>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</si>
  <si>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</si>
  <si>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</si>
  <si>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</si>
  <si>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</si>
  <si>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</si>
  <si>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</si>
  <si>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</si>
  <si>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</si>
  <si>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</si>
  <si>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</si>
  <si>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</si>
  <si>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</si>
  <si>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 xml:space="preserve"> 108-21</t>
  </si>
  <si>
    <t xml:space="preserve"> с 11.03.2021 по 11.03.2022</t>
  </si>
  <si>
    <t xml:space="preserve"> 74 от 03.02.2021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</si>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</sst>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9" fontId="6" fillId="0" borderId="6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vertical="top"/>
    </xf>
    <xf numFmtId="4" fontId="4" fillId="0" borderId="0" xfId="0" applyNumberFormat="1" applyFont="1" applyFill="1"/>
    <xf numFmtId="4" fontId="4" fillId="0" borderId="7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2" fontId="8" fillId="0" borderId="2" xfId="0" applyNumberFormat="1" applyFont="1" applyFill="1" applyBorder="1" applyAlignment="1">
      <alignment horizontal="right" vertical="center" wrapText="1"/>
    </xf>
    <xf numFmtId="2" fontId="8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/>
    </xf>
    <xf numFmtId="0" fontId="9" fillId="0" borderId="6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zoomScaleNormal="100" workbookViewId="0">
      <selection activeCell="F8" sqref="F8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50" t="s">
        <v>27</v>
      </c>
      <c r="B1" s="50"/>
      <c r="C1" s="50"/>
      <c r="D1" s="50"/>
      <c r="E1" s="50"/>
      <c r="F1" s="50"/>
    </row>
    <row r="3" spans="1:6" ht="36" customHeight="1" x14ac:dyDescent="0.2">
      <c r="A3" s="57" t="s">
        <v>14</v>
      </c>
      <c r="B3" s="57"/>
      <c r="C3" s="57"/>
      <c r="D3" s="57"/>
      <c r="E3" s="57"/>
      <c r="F3" s="57"/>
    </row>
    <row r="5" spans="1:6" ht="12.75" customHeight="1" x14ac:dyDescent="0.2">
      <c r="A5" s="51" t="s">
        <v>0</v>
      </c>
      <c r="B5" s="51"/>
      <c r="C5" s="51"/>
      <c r="D5" s="51"/>
      <c r="E5" s="52" t="s">
        <v>11</v>
      </c>
      <c r="F5" s="52" t="s">
        <v>1</v>
      </c>
    </row>
    <row r="6" spans="1:6" x14ac:dyDescent="0.2">
      <c r="A6" s="51"/>
      <c r="B6" s="51"/>
      <c r="C6" s="51"/>
      <c r="D6" s="51"/>
      <c r="E6" s="53"/>
      <c r="F6" s="53"/>
    </row>
    <row r="7" spans="1:6" ht="45" customHeight="1" x14ac:dyDescent="0.2">
      <c r="A7" s="54" t="s">
        <v>24</v>
      </c>
      <c r="B7" s="55"/>
      <c r="C7" s="55"/>
      <c r="D7" s="56"/>
      <c r="E7" s="12">
        <v>138</v>
      </c>
      <c r="F7" s="39">
        <v>3439.7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zoomScaleNormal="100" workbookViewId="0">
      <selection activeCell="F6" sqref="F6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57" t="s">
        <v>20</v>
      </c>
      <c r="B1" s="57"/>
      <c r="C1" s="57"/>
      <c r="D1" s="57"/>
      <c r="E1" s="57"/>
      <c r="F1" s="57"/>
    </row>
    <row r="3" spans="1:6" ht="12.75" customHeight="1" x14ac:dyDescent="0.2">
      <c r="A3" s="51" t="s">
        <v>0</v>
      </c>
      <c r="B3" s="51"/>
      <c r="C3" s="51"/>
      <c r="D3" s="51"/>
      <c r="E3" s="52" t="s">
        <v>11</v>
      </c>
      <c r="F3" s="52" t="s">
        <v>1</v>
      </c>
    </row>
    <row r="4" spans="1:6" x14ac:dyDescent="0.2">
      <c r="A4" s="51"/>
      <c r="B4" s="51"/>
      <c r="C4" s="51"/>
      <c r="D4" s="51"/>
      <c r="E4" s="53"/>
      <c r="F4" s="53"/>
    </row>
    <row r="5" spans="1:6" ht="36.75" customHeight="1" x14ac:dyDescent="0.2">
      <c r="A5" s="58" t="s">
        <v>25</v>
      </c>
      <c r="B5" s="58"/>
      <c r="C5" s="58"/>
      <c r="D5" s="58"/>
      <c r="E5" s="9">
        <v>44</v>
      </c>
      <c r="F5" s="39">
        <v>966.5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77"/>
  <sheetViews>
    <sheetView zoomScaleNormal="100" workbookViewId="0">
      <selection activeCell="F6" sqref="F6:F8"/>
    </sheetView>
  </sheetViews>
  <sheetFormatPr defaultRowHeight="15" x14ac:dyDescent="0.25"/>
  <cols>
    <col min="1" max="1" width="4.28515625" style="32" customWidth="1"/>
    <col min="2" max="2" width="14.5703125" style="31" customWidth="1"/>
    <col min="3" max="3" width="15.28515625" style="31" customWidth="1"/>
    <col min="4" max="4" width="11.28515625" style="42" customWidth="1"/>
    <col min="5" max="5" width="16.85546875" style="31" customWidth="1"/>
    <col min="6" max="6" width="16" style="31" customWidth="1"/>
    <col min="7" max="7" width="15.85546875" style="31" customWidth="1"/>
    <col min="8" max="9" width="2" style="31" customWidth="1"/>
    <col min="10" max="16384" width="9.140625" style="31"/>
  </cols>
  <sheetData>
    <row r="1" spans="1:9" ht="61.5" customHeight="1" x14ac:dyDescent="0.25">
      <c r="A1" s="68" t="s">
        <v>22</v>
      </c>
      <c r="B1" s="68"/>
      <c r="C1" s="68"/>
      <c r="D1" s="68"/>
      <c r="E1" s="68"/>
      <c r="F1" s="68"/>
      <c r="G1" s="68"/>
      <c r="H1" s="68"/>
      <c r="I1" s="48"/>
    </row>
    <row r="3" spans="1:9" s="14" customFormat="1" ht="12.75" customHeight="1" x14ac:dyDescent="0.2">
      <c r="A3" s="73" t="s">
        <v>0</v>
      </c>
      <c r="B3" s="73"/>
      <c r="C3" s="73"/>
      <c r="D3" s="73"/>
      <c r="E3" s="74" t="s">
        <v>12</v>
      </c>
      <c r="F3" s="74" t="s">
        <v>34</v>
      </c>
      <c r="G3" s="62" t="s">
        <v>2</v>
      </c>
      <c r="H3" s="63"/>
      <c r="I3" s="21"/>
    </row>
    <row r="4" spans="1:9" s="14" customFormat="1" ht="26.25" customHeight="1" x14ac:dyDescent="0.2">
      <c r="A4" s="73"/>
      <c r="B4" s="73"/>
      <c r="C4" s="73"/>
      <c r="D4" s="73"/>
      <c r="E4" s="75"/>
      <c r="F4" s="75"/>
      <c r="G4" s="64"/>
      <c r="H4" s="65"/>
      <c r="I4" s="21"/>
    </row>
    <row r="5" spans="1:9" ht="53.25" customHeight="1" x14ac:dyDescent="0.25">
      <c r="A5" s="69" t="s">
        <v>9</v>
      </c>
      <c r="B5" s="70"/>
      <c r="C5" s="70"/>
      <c r="D5" s="71"/>
      <c r="E5" s="26">
        <f>SUM(E6:E9)</f>
        <v>60</v>
      </c>
      <c r="F5" s="36">
        <f>SUM(F6:F9)</f>
        <v>2015</v>
      </c>
      <c r="G5" s="66">
        <f>SUM(G6:H9)</f>
        <v>1528981.94</v>
      </c>
      <c r="H5" s="72"/>
      <c r="I5" s="22"/>
    </row>
    <row r="6" spans="1:9" ht="19.5" customHeight="1" x14ac:dyDescent="0.25">
      <c r="A6" s="15" t="s">
        <v>29</v>
      </c>
      <c r="B6" s="16"/>
      <c r="C6" s="16"/>
      <c r="D6" s="41"/>
      <c r="E6" s="25">
        <v>6</v>
      </c>
      <c r="F6" s="30">
        <f>SUM(F15:F20)</f>
        <v>491</v>
      </c>
      <c r="G6" s="66">
        <f>SUM(D15:D20)</f>
        <v>135034.16</v>
      </c>
      <c r="H6" s="67"/>
      <c r="I6" s="23"/>
    </row>
    <row r="7" spans="1:9" ht="19.5" customHeight="1" x14ac:dyDescent="0.25">
      <c r="A7" s="15" t="s">
        <v>8</v>
      </c>
      <c r="B7" s="16"/>
      <c r="C7" s="16"/>
      <c r="D7" s="41"/>
      <c r="E7" s="25">
        <v>53</v>
      </c>
      <c r="F7" s="30">
        <f>SUM(F22:F74)</f>
        <v>1404</v>
      </c>
      <c r="G7" s="66">
        <f>SUM(D22:D74)</f>
        <v>1360464.24</v>
      </c>
      <c r="H7" s="67"/>
      <c r="I7" s="23"/>
    </row>
    <row r="8" spans="1:9" ht="20.25" customHeight="1" x14ac:dyDescent="0.25">
      <c r="A8" s="15" t="s">
        <v>7</v>
      </c>
      <c r="B8" s="16"/>
      <c r="C8" s="16"/>
      <c r="D8" s="41"/>
      <c r="E8" s="25">
        <v>1</v>
      </c>
      <c r="F8" s="30">
        <f>SUM(F76)</f>
        <v>120</v>
      </c>
      <c r="G8" s="59">
        <f>SUM(D76)</f>
        <v>33483.54</v>
      </c>
      <c r="H8" s="60"/>
      <c r="I8" s="23"/>
    </row>
    <row r="9" spans="1:9" x14ac:dyDescent="0.25">
      <c r="A9" s="15" t="s">
        <v>30</v>
      </c>
      <c r="B9" s="16"/>
      <c r="C9" s="16"/>
      <c r="D9" s="41"/>
      <c r="E9" s="17">
        <v>0</v>
      </c>
      <c r="F9" s="30">
        <v>0</v>
      </c>
      <c r="G9" s="59">
        <v>0</v>
      </c>
      <c r="H9" s="60"/>
      <c r="I9" s="23"/>
    </row>
    <row r="11" spans="1:9" x14ac:dyDescent="0.25">
      <c r="A11" s="61" t="s">
        <v>26</v>
      </c>
      <c r="B11" s="61"/>
    </row>
    <row r="12" spans="1:9" x14ac:dyDescent="0.25">
      <c r="B12" s="33"/>
      <c r="C12" s="33"/>
      <c r="D12" s="43"/>
      <c r="E12" s="33"/>
      <c r="F12" s="33"/>
      <c r="G12" s="33"/>
    </row>
    <row r="13" spans="1:9" ht="60" x14ac:dyDescent="0.25">
      <c r="A13" s="34" t="s">
        <v>19</v>
      </c>
      <c r="B13" s="35" t="s">
        <v>15</v>
      </c>
      <c r="C13" s="35" t="s">
        <v>16</v>
      </c>
      <c r="D13" s="44" t="s">
        <v>35</v>
      </c>
      <c r="E13" s="35" t="s">
        <v>17</v>
      </c>
      <c r="F13" s="34" t="s">
        <v>1</v>
      </c>
      <c r="G13" s="35" t="s">
        <v>18</v>
      </c>
    </row>
    <row r="14" spans="1:9" ht="18.75" customHeight="1" x14ac:dyDescent="0.25">
      <c r="A14" s="18" t="s">
        <v>28</v>
      </c>
      <c r="B14" s="19"/>
      <c r="C14" s="19"/>
      <c r="D14" s="45"/>
      <c r="E14" s="19"/>
      <c r="F14" s="19"/>
      <c r="G14" s="20"/>
    </row>
    <row r="15" spans="1:9" ht="25.5" x14ac:dyDescent="0.25">
      <c r="A15" s="40" t="s">
        <v>37</v>
      </c>
      <c r="B15" s="49" t="s">
        <v>82</v>
      </c>
      <c r="C15" s="49" t="s">
        <v>83</v>
      </c>
      <c r="D15" s="82">
        <v>33483.54</v>
      </c>
      <c r="E15" s="49" t="s">
        <v>84</v>
      </c>
      <c r="F15" s="83">
        <v>240</v>
      </c>
      <c r="G15" s="49" t="s">
        <v>60</v>
      </c>
    </row>
    <row r="16" spans="1:9" ht="25.5" x14ac:dyDescent="0.25">
      <c r="A16" s="40" t="s">
        <v>38</v>
      </c>
      <c r="B16" s="49" t="s">
        <v>85</v>
      </c>
      <c r="C16" s="49" t="s">
        <v>86</v>
      </c>
      <c r="D16" s="82">
        <v>550</v>
      </c>
      <c r="E16" s="49" t="s">
        <v>87</v>
      </c>
      <c r="F16" s="83">
        <v>15</v>
      </c>
      <c r="G16" s="49" t="s">
        <v>36</v>
      </c>
    </row>
    <row r="17" spans="1:7" ht="25.5" x14ac:dyDescent="0.25">
      <c r="A17" s="40" t="s">
        <v>39</v>
      </c>
      <c r="B17" s="49" t="s">
        <v>88</v>
      </c>
      <c r="C17" s="49" t="s">
        <v>89</v>
      </c>
      <c r="D17" s="82">
        <v>33483.54</v>
      </c>
      <c r="E17" s="49" t="s">
        <v>90</v>
      </c>
      <c r="F17" s="83">
        <v>10</v>
      </c>
      <c r="G17" s="49" t="s">
        <v>36</v>
      </c>
    </row>
    <row r="18" spans="1:7" ht="25.5" x14ac:dyDescent="0.25">
      <c r="A18" s="40" t="s">
        <v>40</v>
      </c>
      <c r="B18" s="49" t="s">
        <v>91</v>
      </c>
      <c r="C18" s="49" t="s">
        <v>92</v>
      </c>
      <c r="D18" s="82">
        <v>33483.54</v>
      </c>
      <c r="E18" s="49" t="s">
        <v>93</v>
      </c>
      <c r="F18" s="83">
        <v>6</v>
      </c>
      <c r="G18" s="49" t="s">
        <v>61</v>
      </c>
    </row>
    <row r="19" spans="1:7" ht="25.5" x14ac:dyDescent="0.25">
      <c r="A19" s="40" t="s">
        <v>41</v>
      </c>
      <c r="B19" s="49" t="s">
        <v>94</v>
      </c>
      <c r="C19" s="49" t="s">
        <v>95</v>
      </c>
      <c r="D19" s="82">
        <v>550</v>
      </c>
      <c r="E19" s="49" t="s">
        <v>96</v>
      </c>
      <c r="F19" s="83">
        <v>15</v>
      </c>
      <c r="G19" s="49" t="s">
        <v>36</v>
      </c>
    </row>
    <row r="20" spans="1:7" ht="25.5" x14ac:dyDescent="0.25">
      <c r="A20" s="40" t="s">
        <v>42</v>
      </c>
      <c r="B20" s="49" t="s">
        <v>97</v>
      </c>
      <c r="C20" s="49" t="s">
        <v>98</v>
      </c>
      <c r="D20" s="82">
        <v>33483.54</v>
      </c>
      <c r="E20" s="49" t="s">
        <v>99</v>
      </c>
      <c r="F20" s="83">
        <v>205</v>
      </c>
      <c r="G20" s="49" t="s">
        <v>60</v>
      </c>
    </row>
    <row r="21" spans="1:7" x14ac:dyDescent="0.25">
      <c r="A21" s="29" t="s">
        <v>21</v>
      </c>
      <c r="D21" s="31"/>
    </row>
    <row r="22" spans="1:7" ht="25.5" x14ac:dyDescent="0.25">
      <c r="A22" s="38" t="s">
        <v>37</v>
      </c>
      <c r="B22" s="49" t="s">
        <v>100</v>
      </c>
      <c r="C22" s="49" t="s">
        <v>101</v>
      </c>
      <c r="D22" s="82">
        <v>550</v>
      </c>
      <c r="E22" s="49" t="s">
        <v>102</v>
      </c>
      <c r="F22" s="83">
        <v>15</v>
      </c>
      <c r="G22" s="49" t="s">
        <v>36</v>
      </c>
    </row>
    <row r="23" spans="1:7" ht="25.5" x14ac:dyDescent="0.25">
      <c r="A23" s="38" t="s">
        <v>38</v>
      </c>
      <c r="B23" s="49" t="s">
        <v>103</v>
      </c>
      <c r="C23" s="49" t="s">
        <v>101</v>
      </c>
      <c r="D23" s="82">
        <v>550</v>
      </c>
      <c r="E23" s="49" t="s">
        <v>104</v>
      </c>
      <c r="F23" s="83">
        <v>15</v>
      </c>
      <c r="G23" s="49" t="s">
        <v>36</v>
      </c>
    </row>
    <row r="24" spans="1:7" ht="25.5" x14ac:dyDescent="0.25">
      <c r="A24" s="38" t="s">
        <v>39</v>
      </c>
      <c r="B24" s="49" t="s">
        <v>105</v>
      </c>
      <c r="C24" s="49" t="s">
        <v>106</v>
      </c>
      <c r="D24" s="82">
        <v>550</v>
      </c>
      <c r="E24" s="49" t="s">
        <v>107</v>
      </c>
      <c r="F24" s="83">
        <v>10</v>
      </c>
      <c r="G24" s="49" t="s">
        <v>36</v>
      </c>
    </row>
    <row r="25" spans="1:7" ht="25.5" x14ac:dyDescent="0.25">
      <c r="A25" s="38" t="s">
        <v>40</v>
      </c>
      <c r="B25" s="49" t="s">
        <v>108</v>
      </c>
      <c r="C25" s="49" t="s">
        <v>106</v>
      </c>
      <c r="D25" s="82">
        <v>550</v>
      </c>
      <c r="E25" s="49" t="s">
        <v>109</v>
      </c>
      <c r="F25" s="83">
        <v>10</v>
      </c>
      <c r="G25" s="49" t="s">
        <v>36</v>
      </c>
    </row>
    <row r="26" spans="1:7" ht="25.5" x14ac:dyDescent="0.25">
      <c r="A26" s="38" t="s">
        <v>41</v>
      </c>
      <c r="B26" s="49" t="s">
        <v>110</v>
      </c>
      <c r="C26" s="49" t="s">
        <v>106</v>
      </c>
      <c r="D26" s="82">
        <v>550</v>
      </c>
      <c r="E26" s="49" t="s">
        <v>111</v>
      </c>
      <c r="F26" s="83">
        <v>15</v>
      </c>
      <c r="G26" s="49" t="s">
        <v>36</v>
      </c>
    </row>
    <row r="27" spans="1:7" ht="25.5" x14ac:dyDescent="0.25">
      <c r="A27" s="38" t="s">
        <v>42</v>
      </c>
      <c r="B27" s="49" t="s">
        <v>112</v>
      </c>
      <c r="C27" s="49" t="s">
        <v>106</v>
      </c>
      <c r="D27" s="82">
        <v>550</v>
      </c>
      <c r="E27" s="49" t="s">
        <v>113</v>
      </c>
      <c r="F27" s="83">
        <v>10</v>
      </c>
      <c r="G27" s="49" t="s">
        <v>36</v>
      </c>
    </row>
    <row r="28" spans="1:7" ht="25.5" x14ac:dyDescent="0.25">
      <c r="A28" s="38" t="s">
        <v>43</v>
      </c>
      <c r="B28" s="49" t="s">
        <v>114</v>
      </c>
      <c r="C28" s="49" t="s">
        <v>115</v>
      </c>
      <c r="D28" s="82">
        <v>550</v>
      </c>
      <c r="E28" s="49" t="s">
        <v>116</v>
      </c>
      <c r="F28" s="83">
        <v>10</v>
      </c>
      <c r="G28" s="49" t="s">
        <v>36</v>
      </c>
    </row>
    <row r="29" spans="1:7" ht="25.5" x14ac:dyDescent="0.25">
      <c r="A29" s="38" t="s">
        <v>44</v>
      </c>
      <c r="B29" s="49" t="s">
        <v>117</v>
      </c>
      <c r="C29" s="49" t="s">
        <v>115</v>
      </c>
      <c r="D29" s="82">
        <v>550</v>
      </c>
      <c r="E29" s="49" t="s">
        <v>118</v>
      </c>
      <c r="F29" s="83">
        <v>9</v>
      </c>
      <c r="G29" s="49" t="s">
        <v>36</v>
      </c>
    </row>
    <row r="30" spans="1:7" ht="25.5" x14ac:dyDescent="0.25">
      <c r="A30" s="38" t="s">
        <v>45</v>
      </c>
      <c r="B30" s="49" t="s">
        <v>119</v>
      </c>
      <c r="C30" s="49" t="s">
        <v>120</v>
      </c>
      <c r="D30" s="82">
        <v>550</v>
      </c>
      <c r="E30" s="49" t="s">
        <v>121</v>
      </c>
      <c r="F30" s="83">
        <v>12</v>
      </c>
      <c r="G30" s="49" t="s">
        <v>36</v>
      </c>
    </row>
    <row r="31" spans="1:7" ht="25.5" x14ac:dyDescent="0.25">
      <c r="A31" s="38" t="s">
        <v>46</v>
      </c>
      <c r="B31" s="49" t="s">
        <v>122</v>
      </c>
      <c r="C31" s="49" t="s">
        <v>123</v>
      </c>
      <c r="D31" s="82">
        <v>550</v>
      </c>
      <c r="E31" s="49" t="s">
        <v>124</v>
      </c>
      <c r="F31" s="83">
        <v>15</v>
      </c>
      <c r="G31" s="49" t="s">
        <v>36</v>
      </c>
    </row>
    <row r="32" spans="1:7" ht="25.5" x14ac:dyDescent="0.25">
      <c r="A32" s="38" t="s">
        <v>49</v>
      </c>
      <c r="B32" s="49" t="s">
        <v>125</v>
      </c>
      <c r="C32" s="49" t="s">
        <v>123</v>
      </c>
      <c r="D32" s="82">
        <v>550</v>
      </c>
      <c r="E32" s="49" t="s">
        <v>126</v>
      </c>
      <c r="F32" s="83">
        <v>10</v>
      </c>
      <c r="G32" s="49" t="s">
        <v>36</v>
      </c>
    </row>
    <row r="33" spans="1:7" ht="25.5" x14ac:dyDescent="0.25">
      <c r="A33" s="38" t="s">
        <v>50</v>
      </c>
      <c r="B33" s="49" t="s">
        <v>127</v>
      </c>
      <c r="C33" s="49" t="s">
        <v>128</v>
      </c>
      <c r="D33" s="82">
        <v>550</v>
      </c>
      <c r="E33" s="49" t="s">
        <v>129</v>
      </c>
      <c r="F33" s="83">
        <v>15</v>
      </c>
      <c r="G33" s="49" t="s">
        <v>36</v>
      </c>
    </row>
    <row r="34" spans="1:7" ht="25.5" x14ac:dyDescent="0.25">
      <c r="A34" s="38" t="s">
        <v>51</v>
      </c>
      <c r="B34" s="49" t="s">
        <v>130</v>
      </c>
      <c r="C34" s="49" t="s">
        <v>128</v>
      </c>
      <c r="D34" s="82">
        <v>55819.01</v>
      </c>
      <c r="E34" s="49" t="s">
        <v>131</v>
      </c>
      <c r="F34" s="83">
        <v>60</v>
      </c>
      <c r="G34" s="49" t="s">
        <v>36</v>
      </c>
    </row>
    <row r="35" spans="1:7" ht="25.5" x14ac:dyDescent="0.25">
      <c r="A35" s="38" t="s">
        <v>52</v>
      </c>
      <c r="B35" s="49" t="s">
        <v>132</v>
      </c>
      <c r="C35" s="49" t="s">
        <v>133</v>
      </c>
      <c r="D35" s="82">
        <v>550</v>
      </c>
      <c r="E35" s="49" t="s">
        <v>134</v>
      </c>
      <c r="F35" s="83">
        <v>15</v>
      </c>
      <c r="G35" s="49" t="s">
        <v>36</v>
      </c>
    </row>
    <row r="36" spans="1:7" ht="25.5" x14ac:dyDescent="0.25">
      <c r="A36" s="38" t="s">
        <v>53</v>
      </c>
      <c r="B36" s="49" t="s">
        <v>135</v>
      </c>
      <c r="C36" s="49" t="s">
        <v>133</v>
      </c>
      <c r="D36" s="82">
        <v>550</v>
      </c>
      <c r="E36" s="49" t="s">
        <v>136</v>
      </c>
      <c r="F36" s="83">
        <v>15</v>
      </c>
      <c r="G36" s="49" t="s">
        <v>36</v>
      </c>
    </row>
    <row r="37" spans="1:7" ht="25.5" x14ac:dyDescent="0.25">
      <c r="A37" s="38" t="s">
        <v>54</v>
      </c>
      <c r="B37" s="49" t="s">
        <v>137</v>
      </c>
      <c r="C37" s="49" t="s">
        <v>138</v>
      </c>
      <c r="D37" s="82">
        <v>550</v>
      </c>
      <c r="E37" s="49" t="s">
        <v>139</v>
      </c>
      <c r="F37" s="83">
        <v>10</v>
      </c>
      <c r="G37" s="49" t="s">
        <v>36</v>
      </c>
    </row>
    <row r="38" spans="1:7" ht="25.5" x14ac:dyDescent="0.25">
      <c r="A38" s="38" t="s">
        <v>55</v>
      </c>
      <c r="B38" s="49" t="s">
        <v>140</v>
      </c>
      <c r="C38" s="49" t="s">
        <v>141</v>
      </c>
      <c r="D38" s="82">
        <v>550</v>
      </c>
      <c r="E38" s="49" t="s">
        <v>142</v>
      </c>
      <c r="F38" s="83">
        <v>15</v>
      </c>
      <c r="G38" s="49" t="s">
        <v>36</v>
      </c>
    </row>
    <row r="39" spans="1:7" ht="25.5" x14ac:dyDescent="0.25">
      <c r="A39" s="38" t="s">
        <v>56</v>
      </c>
      <c r="B39" s="49" t="s">
        <v>143</v>
      </c>
      <c r="C39" s="49" t="s">
        <v>141</v>
      </c>
      <c r="D39" s="82">
        <v>550</v>
      </c>
      <c r="E39" s="49" t="s">
        <v>144</v>
      </c>
      <c r="F39" s="83">
        <v>15</v>
      </c>
      <c r="G39" s="49" t="s">
        <v>36</v>
      </c>
    </row>
    <row r="40" spans="1:7" ht="25.5" x14ac:dyDescent="0.25">
      <c r="A40" s="38" t="s">
        <v>57</v>
      </c>
      <c r="B40" s="49" t="s">
        <v>145</v>
      </c>
      <c r="C40" s="49" t="s">
        <v>146</v>
      </c>
      <c r="D40" s="82">
        <v>65318.71</v>
      </c>
      <c r="E40" s="49" t="s">
        <v>147</v>
      </c>
      <c r="F40" s="83">
        <v>8</v>
      </c>
      <c r="G40" s="49" t="s">
        <v>36</v>
      </c>
    </row>
    <row r="41" spans="1:7" ht="25.5" x14ac:dyDescent="0.25">
      <c r="A41" s="38" t="s">
        <v>58</v>
      </c>
      <c r="B41" s="49" t="s">
        <v>148</v>
      </c>
      <c r="C41" s="49" t="s">
        <v>146</v>
      </c>
      <c r="D41" s="82">
        <v>550</v>
      </c>
      <c r="E41" s="49" t="s">
        <v>149</v>
      </c>
      <c r="F41" s="83">
        <v>15</v>
      </c>
      <c r="G41" s="49" t="s">
        <v>36</v>
      </c>
    </row>
    <row r="42" spans="1:7" ht="25.5" x14ac:dyDescent="0.25">
      <c r="A42" s="38" t="s">
        <v>62</v>
      </c>
      <c r="B42" s="49" t="s">
        <v>150</v>
      </c>
      <c r="C42" s="49" t="s">
        <v>146</v>
      </c>
      <c r="D42" s="82">
        <v>550</v>
      </c>
      <c r="E42" s="49" t="s">
        <v>151</v>
      </c>
      <c r="F42" s="83">
        <v>15</v>
      </c>
      <c r="G42" s="49" t="s">
        <v>36</v>
      </c>
    </row>
    <row r="43" spans="1:7" ht="25.5" x14ac:dyDescent="0.25">
      <c r="A43" s="38" t="s">
        <v>63</v>
      </c>
      <c r="B43" s="49" t="s">
        <v>152</v>
      </c>
      <c r="C43" s="49" t="s">
        <v>146</v>
      </c>
      <c r="D43" s="82">
        <v>550</v>
      </c>
      <c r="E43" s="49" t="s">
        <v>153</v>
      </c>
      <c r="F43" s="83">
        <v>15</v>
      </c>
      <c r="G43" s="49" t="s">
        <v>36</v>
      </c>
    </row>
    <row r="44" spans="1:7" ht="25.5" x14ac:dyDescent="0.25">
      <c r="A44" s="38" t="s">
        <v>64</v>
      </c>
      <c r="B44" s="49" t="s">
        <v>154</v>
      </c>
      <c r="C44" s="49" t="s">
        <v>146</v>
      </c>
      <c r="D44" s="82">
        <v>550</v>
      </c>
      <c r="E44" s="49" t="s">
        <v>155</v>
      </c>
      <c r="F44" s="83">
        <v>15</v>
      </c>
      <c r="G44" s="49" t="s">
        <v>36</v>
      </c>
    </row>
    <row r="45" spans="1:7" ht="25.5" x14ac:dyDescent="0.25">
      <c r="A45" s="38" t="s">
        <v>65</v>
      </c>
      <c r="B45" s="49" t="s">
        <v>156</v>
      </c>
      <c r="C45" s="49" t="s">
        <v>146</v>
      </c>
      <c r="D45" s="82">
        <v>550</v>
      </c>
      <c r="E45" s="49" t="s">
        <v>157</v>
      </c>
      <c r="F45" s="83">
        <v>10</v>
      </c>
      <c r="G45" s="49" t="s">
        <v>36</v>
      </c>
    </row>
    <row r="46" spans="1:7" ht="25.5" x14ac:dyDescent="0.25">
      <c r="A46" s="38" t="s">
        <v>66</v>
      </c>
      <c r="B46" s="49" t="s">
        <v>158</v>
      </c>
      <c r="C46" s="49" t="s">
        <v>146</v>
      </c>
      <c r="D46" s="82">
        <v>42505.98</v>
      </c>
      <c r="E46" s="49" t="s">
        <v>159</v>
      </c>
      <c r="F46" s="83">
        <v>50</v>
      </c>
      <c r="G46" s="49" t="s">
        <v>36</v>
      </c>
    </row>
    <row r="47" spans="1:7" ht="25.5" x14ac:dyDescent="0.25">
      <c r="A47" s="38" t="s">
        <v>67</v>
      </c>
      <c r="B47" s="49" t="s">
        <v>160</v>
      </c>
      <c r="C47" s="49" t="s">
        <v>146</v>
      </c>
      <c r="D47" s="82">
        <v>55819.01</v>
      </c>
      <c r="E47" s="49" t="s">
        <v>161</v>
      </c>
      <c r="F47" s="83">
        <v>85</v>
      </c>
      <c r="G47" s="49" t="s">
        <v>36</v>
      </c>
    </row>
    <row r="48" spans="1:7" ht="25.5" x14ac:dyDescent="0.25">
      <c r="A48" s="38" t="s">
        <v>68</v>
      </c>
      <c r="B48" s="49" t="s">
        <v>162</v>
      </c>
      <c r="C48" s="49" t="s">
        <v>163</v>
      </c>
      <c r="D48" s="82">
        <v>550</v>
      </c>
      <c r="E48" s="49" t="s">
        <v>164</v>
      </c>
      <c r="F48" s="83">
        <v>15</v>
      </c>
      <c r="G48" s="49" t="s">
        <v>36</v>
      </c>
    </row>
    <row r="49" spans="1:7" ht="25.5" x14ac:dyDescent="0.25">
      <c r="A49" s="38" t="s">
        <v>69</v>
      </c>
      <c r="B49" s="49" t="s">
        <v>165</v>
      </c>
      <c r="C49" s="49" t="s">
        <v>163</v>
      </c>
      <c r="D49" s="82">
        <v>550</v>
      </c>
      <c r="E49" s="49" t="s">
        <v>166</v>
      </c>
      <c r="F49" s="83">
        <v>15</v>
      </c>
      <c r="G49" s="49" t="s">
        <v>36</v>
      </c>
    </row>
    <row r="50" spans="1:7" ht="25.5" x14ac:dyDescent="0.25">
      <c r="A50" s="38" t="s">
        <v>70</v>
      </c>
      <c r="B50" s="49" t="s">
        <v>167</v>
      </c>
      <c r="C50" s="49" t="s">
        <v>168</v>
      </c>
      <c r="D50" s="82">
        <v>550</v>
      </c>
      <c r="E50" s="49" t="s">
        <v>169</v>
      </c>
      <c r="F50" s="83">
        <v>11</v>
      </c>
      <c r="G50" s="49" t="s">
        <v>36</v>
      </c>
    </row>
    <row r="51" spans="1:7" ht="25.5" x14ac:dyDescent="0.25">
      <c r="A51" s="38" t="s">
        <v>71</v>
      </c>
      <c r="B51" s="49" t="s">
        <v>170</v>
      </c>
      <c r="C51" s="49" t="s">
        <v>171</v>
      </c>
      <c r="D51" s="82">
        <v>550</v>
      </c>
      <c r="E51" s="49" t="s">
        <v>172</v>
      </c>
      <c r="F51" s="83">
        <v>15</v>
      </c>
      <c r="G51" s="49" t="s">
        <v>36</v>
      </c>
    </row>
    <row r="52" spans="1:7" ht="25.5" x14ac:dyDescent="0.25">
      <c r="A52" s="38" t="s">
        <v>72</v>
      </c>
      <c r="B52" s="49" t="s">
        <v>173</v>
      </c>
      <c r="C52" s="49" t="s">
        <v>171</v>
      </c>
      <c r="D52" s="82">
        <v>550</v>
      </c>
      <c r="E52" s="49" t="s">
        <v>174</v>
      </c>
      <c r="F52" s="83">
        <v>15</v>
      </c>
      <c r="G52" s="49" t="s">
        <v>36</v>
      </c>
    </row>
    <row r="53" spans="1:7" ht="25.5" x14ac:dyDescent="0.25">
      <c r="A53" s="38" t="s">
        <v>73</v>
      </c>
      <c r="B53" s="49" t="s">
        <v>175</v>
      </c>
      <c r="C53" s="49" t="s">
        <v>171</v>
      </c>
      <c r="D53" s="82">
        <v>198114.34</v>
      </c>
      <c r="E53" s="49" t="s">
        <v>176</v>
      </c>
      <c r="F53" s="83">
        <v>63</v>
      </c>
      <c r="G53" s="49" t="s">
        <v>61</v>
      </c>
    </row>
    <row r="54" spans="1:7" ht="25.5" x14ac:dyDescent="0.25">
      <c r="A54" s="38" t="s">
        <v>74</v>
      </c>
      <c r="B54" s="49" t="s">
        <v>177</v>
      </c>
      <c r="C54" s="49" t="s">
        <v>178</v>
      </c>
      <c r="D54" s="82">
        <v>550</v>
      </c>
      <c r="E54" s="49" t="s">
        <v>179</v>
      </c>
      <c r="F54" s="83">
        <v>15</v>
      </c>
      <c r="G54" s="49" t="s">
        <v>36</v>
      </c>
    </row>
    <row r="55" spans="1:7" ht="25.5" x14ac:dyDescent="0.25">
      <c r="A55" s="38" t="s">
        <v>75</v>
      </c>
      <c r="B55" s="49" t="s">
        <v>180</v>
      </c>
      <c r="C55" s="49" t="s">
        <v>178</v>
      </c>
      <c r="D55" s="82">
        <v>550</v>
      </c>
      <c r="E55" s="49" t="s">
        <v>181</v>
      </c>
      <c r="F55" s="83">
        <v>15</v>
      </c>
      <c r="G55" s="49" t="s">
        <v>36</v>
      </c>
    </row>
    <row r="56" spans="1:7" ht="25.5" x14ac:dyDescent="0.25">
      <c r="A56" s="38" t="s">
        <v>76</v>
      </c>
      <c r="B56" s="49" t="s">
        <v>182</v>
      </c>
      <c r="C56" s="49" t="s">
        <v>183</v>
      </c>
      <c r="D56" s="82">
        <v>55819.01</v>
      </c>
      <c r="E56" s="49" t="s">
        <v>184</v>
      </c>
      <c r="F56" s="83">
        <v>145</v>
      </c>
      <c r="G56" s="49" t="s">
        <v>36</v>
      </c>
    </row>
    <row r="57" spans="1:7" ht="25.5" x14ac:dyDescent="0.25">
      <c r="A57" s="38" t="s">
        <v>77</v>
      </c>
      <c r="B57" s="49" t="s">
        <v>185</v>
      </c>
      <c r="C57" s="49" t="s">
        <v>183</v>
      </c>
      <c r="D57" s="82">
        <v>132076.22</v>
      </c>
      <c r="E57" s="49" t="s">
        <v>186</v>
      </c>
      <c r="F57" s="83">
        <v>42</v>
      </c>
      <c r="G57" s="49" t="s">
        <v>61</v>
      </c>
    </row>
    <row r="58" spans="1:7" ht="25.5" x14ac:dyDescent="0.25">
      <c r="A58" s="38" t="s">
        <v>78</v>
      </c>
      <c r="B58" s="49" t="s">
        <v>187</v>
      </c>
      <c r="C58" s="49" t="s">
        <v>183</v>
      </c>
      <c r="D58" s="82">
        <v>157233.60000000001</v>
      </c>
      <c r="E58" s="49" t="s">
        <v>188</v>
      </c>
      <c r="F58" s="83">
        <v>50</v>
      </c>
      <c r="G58" s="49" t="s">
        <v>61</v>
      </c>
    </row>
    <row r="59" spans="1:7" ht="25.5" x14ac:dyDescent="0.25">
      <c r="A59" s="38" t="s">
        <v>79</v>
      </c>
      <c r="B59" s="49" t="s">
        <v>189</v>
      </c>
      <c r="C59" s="49" t="s">
        <v>190</v>
      </c>
      <c r="D59" s="82">
        <v>550</v>
      </c>
      <c r="E59" s="49" t="s">
        <v>191</v>
      </c>
      <c r="F59" s="83">
        <v>15</v>
      </c>
      <c r="G59" s="49" t="s">
        <v>36</v>
      </c>
    </row>
    <row r="60" spans="1:7" ht="25.5" x14ac:dyDescent="0.25">
      <c r="A60" s="38" t="s">
        <v>80</v>
      </c>
      <c r="B60" s="49" t="s">
        <v>192</v>
      </c>
      <c r="C60" s="49" t="s">
        <v>190</v>
      </c>
      <c r="D60" s="82">
        <v>550</v>
      </c>
      <c r="E60" s="49" t="s">
        <v>193</v>
      </c>
      <c r="F60" s="83">
        <v>5</v>
      </c>
      <c r="G60" s="49" t="s">
        <v>59</v>
      </c>
    </row>
    <row r="61" spans="1:7" ht="25.5" x14ac:dyDescent="0.25">
      <c r="A61" s="38" t="s">
        <v>81</v>
      </c>
      <c r="B61" s="49" t="s">
        <v>194</v>
      </c>
      <c r="C61" s="49" t="s">
        <v>195</v>
      </c>
      <c r="D61" s="82">
        <v>550</v>
      </c>
      <c r="E61" s="49" t="s">
        <v>196</v>
      </c>
      <c r="F61" s="83">
        <v>15</v>
      </c>
      <c r="G61" s="49" t="s">
        <v>36</v>
      </c>
    </row>
    <row r="62" spans="1:7" ht="25.5" x14ac:dyDescent="0.25">
      <c r="A62" s="38" t="s">
        <v>226</v>
      </c>
      <c r="B62" s="49" t="s">
        <v>197</v>
      </c>
      <c r="C62" s="49" t="s">
        <v>195</v>
      </c>
      <c r="D62" s="82">
        <v>55819.01</v>
      </c>
      <c r="E62" s="49" t="s">
        <v>198</v>
      </c>
      <c r="F62" s="83">
        <v>149</v>
      </c>
      <c r="G62" s="49" t="s">
        <v>36</v>
      </c>
    </row>
    <row r="63" spans="1:7" ht="25.5" x14ac:dyDescent="0.25">
      <c r="A63" s="38" t="s">
        <v>227</v>
      </c>
      <c r="B63" s="49" t="s">
        <v>199</v>
      </c>
      <c r="C63" s="49" t="s">
        <v>200</v>
      </c>
      <c r="D63" s="82">
        <v>550</v>
      </c>
      <c r="E63" s="49" t="s">
        <v>201</v>
      </c>
      <c r="F63" s="83">
        <v>10</v>
      </c>
      <c r="G63" s="49" t="s">
        <v>36</v>
      </c>
    </row>
    <row r="64" spans="1:7" ht="25.5" x14ac:dyDescent="0.25">
      <c r="A64" s="38" t="s">
        <v>228</v>
      </c>
      <c r="B64" s="49" t="s">
        <v>202</v>
      </c>
      <c r="C64" s="49" t="s">
        <v>200</v>
      </c>
      <c r="D64" s="82">
        <v>550</v>
      </c>
      <c r="E64" s="49" t="s">
        <v>203</v>
      </c>
      <c r="F64" s="83">
        <v>15</v>
      </c>
      <c r="G64" s="49" t="s">
        <v>36</v>
      </c>
    </row>
    <row r="65" spans="1:7" ht="25.5" x14ac:dyDescent="0.25">
      <c r="A65" s="38" t="s">
        <v>229</v>
      </c>
      <c r="B65" s="49" t="s">
        <v>204</v>
      </c>
      <c r="C65" s="49" t="s">
        <v>200</v>
      </c>
      <c r="D65" s="82">
        <v>550</v>
      </c>
      <c r="E65" s="49" t="s">
        <v>205</v>
      </c>
      <c r="F65" s="83">
        <v>5</v>
      </c>
      <c r="G65" s="49" t="s">
        <v>59</v>
      </c>
    </row>
    <row r="66" spans="1:7" ht="25.5" x14ac:dyDescent="0.25">
      <c r="A66" s="38" t="s">
        <v>230</v>
      </c>
      <c r="B66" s="49" t="s">
        <v>206</v>
      </c>
      <c r="C66" s="49" t="s">
        <v>200</v>
      </c>
      <c r="D66" s="82">
        <v>550</v>
      </c>
      <c r="E66" s="49" t="s">
        <v>207</v>
      </c>
      <c r="F66" s="83">
        <v>15</v>
      </c>
      <c r="G66" s="49" t="s">
        <v>36</v>
      </c>
    </row>
    <row r="67" spans="1:7" ht="25.5" x14ac:dyDescent="0.25">
      <c r="A67" s="38" t="s">
        <v>231</v>
      </c>
      <c r="B67" s="49" t="s">
        <v>208</v>
      </c>
      <c r="C67" s="49" t="s">
        <v>200</v>
      </c>
      <c r="D67" s="82">
        <v>128210.4</v>
      </c>
      <c r="E67" s="49" t="s">
        <v>209</v>
      </c>
      <c r="F67" s="83">
        <v>100</v>
      </c>
      <c r="G67" s="49" t="s">
        <v>36</v>
      </c>
    </row>
    <row r="68" spans="1:7" ht="25.5" x14ac:dyDescent="0.25">
      <c r="A68" s="38" t="s">
        <v>232</v>
      </c>
      <c r="B68" s="49" t="s">
        <v>210</v>
      </c>
      <c r="C68" s="49" t="s">
        <v>211</v>
      </c>
      <c r="D68" s="82">
        <v>550</v>
      </c>
      <c r="E68" s="49" t="s">
        <v>212</v>
      </c>
      <c r="F68" s="83">
        <v>10</v>
      </c>
      <c r="G68" s="49" t="s">
        <v>36</v>
      </c>
    </row>
    <row r="69" spans="1:7" ht="25.5" x14ac:dyDescent="0.25">
      <c r="A69" s="38" t="s">
        <v>233</v>
      </c>
      <c r="B69" s="49" t="s">
        <v>213</v>
      </c>
      <c r="C69" s="49" t="s">
        <v>211</v>
      </c>
      <c r="D69" s="82">
        <v>550</v>
      </c>
      <c r="E69" s="49" t="s">
        <v>214</v>
      </c>
      <c r="F69" s="83">
        <v>10</v>
      </c>
      <c r="G69" s="49" t="s">
        <v>36</v>
      </c>
    </row>
    <row r="70" spans="1:7" ht="25.5" x14ac:dyDescent="0.25">
      <c r="A70" s="38" t="s">
        <v>234</v>
      </c>
      <c r="B70" s="49" t="s">
        <v>215</v>
      </c>
      <c r="C70" s="49" t="s">
        <v>216</v>
      </c>
      <c r="D70" s="82">
        <v>550</v>
      </c>
      <c r="E70" s="49" t="s">
        <v>217</v>
      </c>
      <c r="F70" s="83">
        <v>15</v>
      </c>
      <c r="G70" s="49" t="s">
        <v>36</v>
      </c>
    </row>
    <row r="71" spans="1:7" ht="25.5" x14ac:dyDescent="0.25">
      <c r="A71" s="38" t="s">
        <v>235</v>
      </c>
      <c r="B71" s="49" t="s">
        <v>218</v>
      </c>
      <c r="C71" s="49" t="s">
        <v>216</v>
      </c>
      <c r="D71" s="82">
        <v>550</v>
      </c>
      <c r="E71" s="49" t="s">
        <v>219</v>
      </c>
      <c r="F71" s="83">
        <v>15</v>
      </c>
      <c r="G71" s="49" t="s">
        <v>36</v>
      </c>
    </row>
    <row r="72" spans="1:7" ht="25.5" x14ac:dyDescent="0.25">
      <c r="A72" s="38" t="s">
        <v>236</v>
      </c>
      <c r="B72" s="49" t="s">
        <v>220</v>
      </c>
      <c r="C72" s="49" t="s">
        <v>216</v>
      </c>
      <c r="D72" s="82">
        <v>55819.01</v>
      </c>
      <c r="E72" s="49" t="s">
        <v>221</v>
      </c>
      <c r="F72" s="83">
        <v>20</v>
      </c>
      <c r="G72" s="49" t="s">
        <v>36</v>
      </c>
    </row>
    <row r="73" spans="1:7" ht="25.5" x14ac:dyDescent="0.25">
      <c r="A73" s="38" t="s">
        <v>237</v>
      </c>
      <c r="B73" s="49" t="s">
        <v>222</v>
      </c>
      <c r="C73" s="49" t="s">
        <v>216</v>
      </c>
      <c r="D73" s="82">
        <v>335359.94</v>
      </c>
      <c r="E73" s="49" t="s">
        <v>223</v>
      </c>
      <c r="F73" s="83">
        <v>100</v>
      </c>
      <c r="G73" s="49" t="s">
        <v>61</v>
      </c>
    </row>
    <row r="74" spans="1:7" ht="25.5" x14ac:dyDescent="0.25">
      <c r="A74" s="38" t="s">
        <v>238</v>
      </c>
      <c r="B74" s="49" t="s">
        <v>224</v>
      </c>
      <c r="C74" s="49" t="s">
        <v>101</v>
      </c>
      <c r="D74" s="82">
        <v>550</v>
      </c>
      <c r="E74" s="49" t="s">
        <v>225</v>
      </c>
      <c r="F74" s="83">
        <v>15</v>
      </c>
      <c r="G74" s="49" t="s">
        <v>36</v>
      </c>
    </row>
    <row r="75" spans="1:7" x14ac:dyDescent="0.25">
      <c r="A75" s="29" t="s">
        <v>47</v>
      </c>
    </row>
    <row r="76" spans="1:7" ht="25.5" x14ac:dyDescent="0.25">
      <c r="A76" s="38" t="s">
        <v>37</v>
      </c>
      <c r="B76" s="49" t="s">
        <v>239</v>
      </c>
      <c r="C76" s="49" t="s">
        <v>240</v>
      </c>
      <c r="D76" s="82">
        <v>33483.54</v>
      </c>
      <c r="E76" s="49" t="s">
        <v>241</v>
      </c>
      <c r="F76" s="83">
        <v>120</v>
      </c>
      <c r="G76" s="49" t="s">
        <v>61</v>
      </c>
    </row>
    <row r="77" spans="1:7" x14ac:dyDescent="0.25">
      <c r="A77" s="29" t="s">
        <v>48</v>
      </c>
    </row>
  </sheetData>
  <mergeCells count="12">
    <mergeCell ref="A1:H1"/>
    <mergeCell ref="G6:H6"/>
    <mergeCell ref="A5:D5"/>
    <mergeCell ref="G5:H5"/>
    <mergeCell ref="A3:D4"/>
    <mergeCell ref="E3:E4"/>
    <mergeCell ref="F3:F4"/>
    <mergeCell ref="G8:H8"/>
    <mergeCell ref="A11:B11"/>
    <mergeCell ref="G3:H4"/>
    <mergeCell ref="G9:H9"/>
    <mergeCell ref="G7:H7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5"/>
  <sheetViews>
    <sheetView zoomScaleNormal="100" workbookViewId="0">
      <selection activeCell="F6" sqref="F6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57" t="s">
        <v>23</v>
      </c>
      <c r="B1" s="57"/>
      <c r="C1" s="57"/>
      <c r="D1" s="57"/>
      <c r="E1" s="57"/>
      <c r="F1" s="57"/>
    </row>
    <row r="3" spans="1:6" ht="12.75" customHeight="1" x14ac:dyDescent="0.2">
      <c r="A3" s="51" t="s">
        <v>0</v>
      </c>
      <c r="B3" s="51"/>
      <c r="C3" s="51"/>
      <c r="D3" s="51"/>
      <c r="E3" s="52" t="s">
        <v>13</v>
      </c>
      <c r="F3" s="52" t="s">
        <v>1</v>
      </c>
    </row>
    <row r="4" spans="1:6" ht="29.25" customHeight="1" x14ac:dyDescent="0.2">
      <c r="A4" s="51"/>
      <c r="B4" s="51"/>
      <c r="C4" s="51"/>
      <c r="D4" s="51"/>
      <c r="E4" s="53"/>
      <c r="F4" s="53"/>
    </row>
    <row r="5" spans="1:6" ht="32.25" customHeight="1" x14ac:dyDescent="0.2">
      <c r="A5" s="76" t="s">
        <v>10</v>
      </c>
      <c r="B5" s="76"/>
      <c r="C5" s="76"/>
      <c r="D5" s="76"/>
      <c r="E5" s="12">
        <v>31</v>
      </c>
      <c r="F5" s="39">
        <v>1334.5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7"/>
  <sheetViews>
    <sheetView zoomScaleNormal="100" workbookViewId="0">
      <selection activeCell="H6" sqref="H6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7" t="s">
        <v>33</v>
      </c>
      <c r="B1" s="78"/>
      <c r="C1" s="78"/>
      <c r="D1" s="78"/>
      <c r="E1" s="78"/>
      <c r="F1" s="78"/>
      <c r="G1" s="78"/>
      <c r="H1" s="78"/>
    </row>
    <row r="3" spans="1:8" ht="15" x14ac:dyDescent="0.2">
      <c r="A3" s="79" t="s">
        <v>3</v>
      </c>
      <c r="B3" s="79"/>
      <c r="C3" s="80" t="s">
        <v>4</v>
      </c>
      <c r="D3" s="81"/>
      <c r="E3" s="80" t="s">
        <v>5</v>
      </c>
      <c r="F3" s="81"/>
      <c r="G3" s="79" t="s">
        <v>6</v>
      </c>
      <c r="H3" s="79"/>
    </row>
    <row r="4" spans="1:8" ht="25.5" x14ac:dyDescent="0.2">
      <c r="A4" s="10" t="s">
        <v>31</v>
      </c>
      <c r="B4" s="10" t="s">
        <v>1</v>
      </c>
      <c r="C4" s="24" t="s">
        <v>31</v>
      </c>
      <c r="D4" s="10" t="s">
        <v>1</v>
      </c>
      <c r="E4" s="10" t="s">
        <v>31</v>
      </c>
      <c r="F4" s="10" t="s">
        <v>1</v>
      </c>
      <c r="G4" s="24" t="s">
        <v>31</v>
      </c>
      <c r="H4" s="10" t="s">
        <v>1</v>
      </c>
    </row>
    <row r="5" spans="1:8" ht="15" x14ac:dyDescent="0.2">
      <c r="A5" s="13">
        <v>18</v>
      </c>
      <c r="B5" s="13">
        <v>38.5</v>
      </c>
      <c r="C5" s="13">
        <v>51</v>
      </c>
      <c r="D5" s="46">
        <v>1495.7</v>
      </c>
      <c r="E5" s="13">
        <v>2</v>
      </c>
      <c r="F5" s="37">
        <v>620</v>
      </c>
      <c r="G5" s="13" t="s">
        <v>242</v>
      </c>
      <c r="H5" s="47" t="s">
        <v>242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7" customFormat="1" x14ac:dyDescent="0.2">
      <c r="A7" s="28" t="s">
        <v>32</v>
      </c>
      <c r="B7" s="28"/>
      <c r="C7" s="28"/>
      <c r="D7" s="28"/>
      <c r="E7" s="28"/>
      <c r="F7" s="28"/>
      <c r="G7" s="28"/>
      <c r="H7" s="28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Сурнакова Юлия Валерьевна</cp:lastModifiedBy>
  <cp:lastPrinted>2019-01-11T09:47:56Z</cp:lastPrinted>
  <dcterms:created xsi:type="dcterms:W3CDTF">2013-07-30T12:02:30Z</dcterms:created>
  <dcterms:modified xsi:type="dcterms:W3CDTF">2021-04-05T10:54:35Z</dcterms:modified>
</cp:coreProperties>
</file>