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760" yWindow="32760" windowWidth="9300" windowHeight="8415" tabRatio="787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45621"/>
</workbook>
</file>

<file path=xl/calcChain.xml><?xml version="1.0" encoding="utf-8"?>
<calcChain xmlns="http://schemas.openxmlformats.org/spreadsheetml/2006/main">
  <c r="G7" i="3" l="1"/>
  <c r="F7" i="3"/>
  <c r="G8" i="3"/>
  <c r="F8" i="3"/>
  <c r="G6" i="3"/>
  <c r="F6" i="3"/>
  <c r="G5" i="3" l="1"/>
  <c r="F5" i="3"/>
  <c r="F9" i="3" l="1"/>
  <c r="G9" i="3"/>
  <c r="E5" i="3" l="1"/>
</calcChain>
</file>

<file path=xl/sharedStrings.xml><?xml version="1.0" encoding="utf-8"?>
<sst xmlns="http://schemas.openxmlformats.org/spreadsheetml/2006/main" count="256" uniqueCount="179">
  <si>
    <t>Наименование показателя</t>
  </si>
  <si>
    <t>Мощность, кВт</t>
  </si>
  <si>
    <t>Плата по договору тех. присоединения,  руб.</t>
  </si>
  <si>
    <t>220 кВт</t>
  </si>
  <si>
    <t>380 кВт</t>
  </si>
  <si>
    <t>6 кВ</t>
  </si>
  <si>
    <t>10 кВт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</si>
  <si>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</si>
  <si>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</si>
  <si>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</si>
  <si>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</si>
  <si>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</si>
  <si>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</si>
  <si>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</si>
  <si>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</si>
  <si>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</si>
  <si>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</si>
  <si>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</si>
  <si>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</si>
  <si>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</si>
  <si>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</si>
  <si>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- исполнение в течение 6 мес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</si>
  <si>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</si>
  <si>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</si>
  <si>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</si>
  <si>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</si>
  <si>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</si>
  <si>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</si>
  <si>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>- исполнение в течение 4 мес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</si>
  <si>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</si>
  <si>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</si>
  <si>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</si>
  <si>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</si>
  <si>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</si>
  <si>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</si>
  <si>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</si>
  <si>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 xml:space="preserve"> 380/3</t>
  </si>
  <si>
    <t xml:space="preserve"> 220/3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</si>
  <si>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</si>
  <si>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</si>
  <si>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</si>
  <si>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</si>
  <si>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</si>
  <si>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</si>
  <si>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</si>
  <si>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</si>
  <si>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</si>
  <si>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</si>
  <si>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- исполнение в течение 1 год</t>
  </si>
  <si>
    <t>- исполнение в течение 2 лет</t>
  </si>
  <si>
    <t>-</t>
  </si>
  <si>
    <t xml:space="preserve"> 6/3</t>
  </si>
  <si>
    <t xml:space="preserve"> 142-20</t>
  </si>
  <si>
    <t xml:space="preserve"> с 02.06.2020 по 24.06.2020</t>
  </si>
  <si>
    <t xml:space="preserve"> 294 от 21.04.2020</t>
  </si>
  <si>
    <t xml:space="preserve"> 143-20</t>
  </si>
  <si>
    <t xml:space="preserve"> с 02.06.2020 по 02.10.2020</t>
  </si>
  <si>
    <t xml:space="preserve"> 281 от 14.04.2020</t>
  </si>
  <si>
    <t xml:space="preserve"> 144-20</t>
  </si>
  <si>
    <t xml:space="preserve"> 301 от 27.04.2020</t>
  </si>
  <si>
    <t xml:space="preserve"> 145-20</t>
  </si>
  <si>
    <t xml:space="preserve"> с 03.06.2020 по 03.10.2020</t>
  </si>
  <si>
    <t xml:space="preserve"> 323 от 14.05.2020</t>
  </si>
  <si>
    <t xml:space="preserve"> 146-20</t>
  </si>
  <si>
    <t xml:space="preserve"> 331 от 20.05.2020</t>
  </si>
  <si>
    <t xml:space="preserve"> 149-20</t>
  </si>
  <si>
    <t xml:space="preserve"> с 05.06.2020 по 05.10.2020</t>
  </si>
  <si>
    <t xml:space="preserve"> 338 от 22.05.2020</t>
  </si>
  <si>
    <t xml:space="preserve"> 150-20</t>
  </si>
  <si>
    <t xml:space="preserve"> с 08.06.2020 по 08.10.2020</t>
  </si>
  <si>
    <t xml:space="preserve"> 351 от 28.05.2020</t>
  </si>
  <si>
    <t xml:space="preserve"> 151-20</t>
  </si>
  <si>
    <t xml:space="preserve"> 228 от 18.03.2020</t>
  </si>
  <si>
    <t xml:space="preserve"> 154-20</t>
  </si>
  <si>
    <t xml:space="preserve"> с 10.06.2020 по 10.10.2020</t>
  </si>
  <si>
    <t xml:space="preserve"> 354 от 28.05.2020</t>
  </si>
  <si>
    <t xml:space="preserve"> 155-20</t>
  </si>
  <si>
    <t xml:space="preserve"> 260 от 26.03.2020</t>
  </si>
  <si>
    <t xml:space="preserve"> 156-20</t>
  </si>
  <si>
    <t xml:space="preserve"> 355 от 29.05.2020</t>
  </si>
  <si>
    <t xml:space="preserve"> 157-20</t>
  </si>
  <si>
    <t xml:space="preserve"> с 11.06.2020 по 11.10.2020</t>
  </si>
  <si>
    <t xml:space="preserve"> 360 от 02.06.2020</t>
  </si>
  <si>
    <t xml:space="preserve"> 158-20</t>
  </si>
  <si>
    <t xml:space="preserve"> 353 от 28.05.2020</t>
  </si>
  <si>
    <t xml:space="preserve"> 159-20</t>
  </si>
  <si>
    <t xml:space="preserve"> 349 от 27.05.2020</t>
  </si>
  <si>
    <t xml:space="preserve"> 160-20</t>
  </si>
  <si>
    <t xml:space="preserve"> 352 от 28.05.2020</t>
  </si>
  <si>
    <t xml:space="preserve"> 161-20</t>
  </si>
  <si>
    <t xml:space="preserve"> с 15.06.2020 по 15.10.2020</t>
  </si>
  <si>
    <t xml:space="preserve"> 342 от 26.05.2020</t>
  </si>
  <si>
    <t xml:space="preserve"> 163-20</t>
  </si>
  <si>
    <t xml:space="preserve"> с 16.06.2020 по 16.10.2020</t>
  </si>
  <si>
    <t xml:space="preserve"> 332 от 20.05.2020</t>
  </si>
  <si>
    <t xml:space="preserve"> 165-20</t>
  </si>
  <si>
    <t xml:space="preserve"> с 17.06.2020 по 10.07.2020</t>
  </si>
  <si>
    <t xml:space="preserve"> 362 от 03.06.2020</t>
  </si>
  <si>
    <t xml:space="preserve"> 166-20</t>
  </si>
  <si>
    <t xml:space="preserve"> 345 от 26.05.2020</t>
  </si>
  <si>
    <t xml:space="preserve"> 168-20</t>
  </si>
  <si>
    <t xml:space="preserve"> с 18.06.2020 по 18.10.2020</t>
  </si>
  <si>
    <t xml:space="preserve"> 325 от 15.05.2020</t>
  </si>
  <si>
    <t xml:space="preserve"> 170-20</t>
  </si>
  <si>
    <t xml:space="preserve"> с 22.06.2020 по 22.10.2020</t>
  </si>
  <si>
    <t xml:space="preserve"> 336 от 21.05.2020</t>
  </si>
  <si>
    <t xml:space="preserve"> 171-20</t>
  </si>
  <si>
    <t xml:space="preserve"> 330 от 20.05.2020</t>
  </si>
  <si>
    <t xml:space="preserve"> 172-20</t>
  </si>
  <si>
    <t xml:space="preserve"> 371 от 05.06.2020</t>
  </si>
  <si>
    <t xml:space="preserve"> 173-20</t>
  </si>
  <si>
    <t xml:space="preserve"> с 23.06.2020 по 16.07.2020</t>
  </si>
  <si>
    <t xml:space="preserve"> 341 от 25.05.2020</t>
  </si>
  <si>
    <t xml:space="preserve"> 174-20</t>
  </si>
  <si>
    <t xml:space="preserve"> с 23.06.2020 по 23.10.2020</t>
  </si>
  <si>
    <t xml:space="preserve"> 284 от 16.04.2020</t>
  </si>
  <si>
    <t xml:space="preserve"> 177-20</t>
  </si>
  <si>
    <t xml:space="preserve"> с 25.06.2020 по 17.07.2020</t>
  </si>
  <si>
    <t xml:space="preserve"> 356 от 29.05.2020</t>
  </si>
  <si>
    <t xml:space="preserve"> 178-20</t>
  </si>
  <si>
    <t xml:space="preserve"> с 25.06.2020 по 25.10.2020</t>
  </si>
  <si>
    <t xml:space="preserve"> 329 от 19.05.2020</t>
  </si>
  <si>
    <t xml:space="preserve"> 179-20</t>
  </si>
  <si>
    <t xml:space="preserve"> 233 от 20.03.2020</t>
  </si>
  <si>
    <t xml:space="preserve"> 180-20</t>
  </si>
  <si>
    <t xml:space="preserve"> с 29.06.2020 по 29.10.2020</t>
  </si>
  <si>
    <t xml:space="preserve"> 350 от 27.05.2020</t>
  </si>
  <si>
    <t xml:space="preserve"> 181-20</t>
  </si>
  <si>
    <t xml:space="preserve"> 373 от 08.06.2020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</si>
  <si>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</si>
  <si>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</si>
  <si>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</si>
  <si>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</si>
  <si>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</si>
  <si>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</si>
  <si>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</si>
  <si>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</si>
  <si>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</si>
  <si>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</si>
  <si>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</si>
  <si>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</si>
  <si>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</si>
  <si>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</si>
  <si>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</si>
  <si>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</si>
  <si>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</si>
  <si>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</si>
  <si>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</si>
  <si>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</si>
  <si>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 xml:space="preserve"> 148-20</t>
  </si>
  <si>
    <t xml:space="preserve"> с 05.06.2020 по 05.12.2020</t>
  </si>
  <si>
    <t xml:space="preserve"> 334 от 20.05.2020</t>
  </si>
  <si>
    <t xml:space="preserve"> 152-20</t>
  </si>
  <si>
    <t xml:space="preserve"> с 08.06.2020 по 08.12.2020</t>
  </si>
  <si>
    <t xml:space="preserve"> 298 от 22.04.2020</t>
  </si>
  <si>
    <t xml:space="preserve"> 153-20</t>
  </si>
  <si>
    <t xml:space="preserve"> с 10.06.2020 по 10.12.2020</t>
  </si>
  <si>
    <t xml:space="preserve"> 344 от 26.05.2020</t>
  </si>
  <si>
    <t xml:space="preserve"> 162-20</t>
  </si>
  <si>
    <t xml:space="preserve"> с 15.06.2020 по 15.12.2020</t>
  </si>
  <si>
    <t xml:space="preserve"> 274 от 07.04.2020</t>
  </si>
  <si>
    <t xml:space="preserve"> 164-20</t>
  </si>
  <si>
    <t xml:space="preserve"> с 17.06.2020 по 17.12.2020</t>
  </si>
  <si>
    <t xml:space="preserve"> 343 от 26.05.2020</t>
  </si>
  <si>
    <t xml:space="preserve"> 169-20</t>
  </si>
  <si>
    <t xml:space="preserve"> с 18.06.2020 по 18.12.2020</t>
  </si>
  <si>
    <t xml:space="preserve"> 326 от 15.05.2020</t>
  </si>
  <si>
    <t xml:space="preserve"> 175-20</t>
  </si>
  <si>
    <t xml:space="preserve"> с 23.06.2020 по 23.12.2020</t>
  </si>
  <si>
    <t xml:space="preserve"> 285 от 16.04.2020</t>
  </si>
  <si>
    <t xml:space="preserve"> 176-20</t>
  </si>
  <si>
    <t xml:space="preserve"> 286 от 16.04.2020</t>
  </si>
  <si>
    <t xml:space="preserve"> 147-20</t>
  </si>
  <si>
    <t xml:space="preserve"> с 05.06.2020 по 05.06.2021</t>
  </si>
  <si>
    <t xml:space="preserve"> 348 от 27.05.2020</t>
  </si>
  <si>
    <t xml:space="preserve"> 6/2</t>
  </si>
  <si>
    <t xml:space="preserve"> 167-20</t>
  </si>
  <si>
    <t xml:space="preserve"> с 18.06.2020 по 18.06.2021</t>
  </si>
  <si>
    <t xml:space="preserve"> 337 от 21.05.2020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</si>
</sst>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/>
    <xf numFmtId="49" fontId="8" fillId="0" borderId="2" xfId="0" applyNumberFormat="1" applyFont="1" applyFill="1" applyBorder="1" applyAlignment="1">
      <alignment vertical="top"/>
    </xf>
    <xf numFmtId="49" fontId="8" fillId="0" borderId="3" xfId="0" applyNumberFormat="1" applyFont="1" applyFill="1" applyBorder="1" applyAlignment="1">
      <alignment vertical="top"/>
    </xf>
    <xf numFmtId="49" fontId="8" fillId="0" borderId="4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9" fontId="6" fillId="0" borderId="6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/>
    <xf numFmtId="0" fontId="8" fillId="0" borderId="1" xfId="0" applyFont="1" applyBorder="1" applyAlignment="1">
      <alignment horizontal="center" vertical="top" wrapText="1"/>
    </xf>
    <xf numFmtId="4" fontId="4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4" fillId="0" borderId="0" xfId="0" applyFont="1" applyFill="1" applyAlignment="1">
      <alignment horizont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/>
    </xf>
    <xf numFmtId="0" fontId="9" fillId="0" borderId="6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right" vertical="center" wrapText="1"/>
    </xf>
    <xf numFmtId="2" fontId="8" fillId="0" borderId="4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49" fontId="1" fillId="0" borderId="6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"/>
  <sheetViews>
    <sheetView tabSelected="1" zoomScaleNormal="100" workbookViewId="0">
      <selection activeCell="E7" sqref="E7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46" t="s">
        <v>27</v>
      </c>
      <c r="B1" s="46"/>
      <c r="C1" s="46"/>
      <c r="D1" s="46"/>
      <c r="E1" s="46"/>
      <c r="F1" s="46"/>
    </row>
    <row r="3" spans="1:6" ht="36" customHeight="1" x14ac:dyDescent="0.2">
      <c r="A3" s="53" t="s">
        <v>14</v>
      </c>
      <c r="B3" s="53"/>
      <c r="C3" s="53"/>
      <c r="D3" s="53"/>
      <c r="E3" s="53"/>
      <c r="F3" s="53"/>
    </row>
    <row r="5" spans="1:6" ht="12.75" customHeight="1" x14ac:dyDescent="0.2">
      <c r="A5" s="47" t="s">
        <v>0</v>
      </c>
      <c r="B5" s="47"/>
      <c r="C5" s="47"/>
      <c r="D5" s="47"/>
      <c r="E5" s="48" t="s">
        <v>11</v>
      </c>
      <c r="F5" s="48" t="s">
        <v>1</v>
      </c>
    </row>
    <row r="6" spans="1:6" x14ac:dyDescent="0.2">
      <c r="A6" s="47"/>
      <c r="B6" s="47"/>
      <c r="C6" s="47"/>
      <c r="D6" s="47"/>
      <c r="E6" s="49"/>
      <c r="F6" s="49"/>
    </row>
    <row r="7" spans="1:6" ht="45" customHeight="1" x14ac:dyDescent="0.2">
      <c r="A7" s="50" t="s">
        <v>24</v>
      </c>
      <c r="B7" s="51"/>
      <c r="C7" s="51"/>
      <c r="D7" s="52"/>
      <c r="E7" s="12">
        <v>105</v>
      </c>
      <c r="F7" s="12">
        <v>5544.6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"/>
  <sheetViews>
    <sheetView zoomScaleNormal="100" workbookViewId="0">
      <selection activeCell="F6" sqref="F6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53" t="s">
        <v>20</v>
      </c>
      <c r="B1" s="53"/>
      <c r="C1" s="53"/>
      <c r="D1" s="53"/>
      <c r="E1" s="53"/>
      <c r="F1" s="53"/>
    </row>
    <row r="3" spans="1:6" ht="12.75" customHeight="1" x14ac:dyDescent="0.2">
      <c r="A3" s="47" t="s">
        <v>0</v>
      </c>
      <c r="B3" s="47"/>
      <c r="C3" s="47"/>
      <c r="D3" s="47"/>
      <c r="E3" s="48" t="s">
        <v>11</v>
      </c>
      <c r="F3" s="48" t="s">
        <v>1</v>
      </c>
    </row>
    <row r="4" spans="1:6" x14ac:dyDescent="0.2">
      <c r="A4" s="47"/>
      <c r="B4" s="47"/>
      <c r="C4" s="47"/>
      <c r="D4" s="47"/>
      <c r="E4" s="49"/>
      <c r="F4" s="49"/>
    </row>
    <row r="5" spans="1:6" ht="36.75" customHeight="1" x14ac:dyDescent="0.2">
      <c r="A5" s="54" t="s">
        <v>25</v>
      </c>
      <c r="B5" s="54"/>
      <c r="C5" s="54"/>
      <c r="D5" s="54"/>
      <c r="E5" s="9">
        <v>49</v>
      </c>
      <c r="F5" s="9">
        <v>3467.1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58"/>
  <sheetViews>
    <sheetView zoomScaleNormal="100" workbookViewId="0">
      <selection activeCell="L12" sqref="L12"/>
    </sheetView>
  </sheetViews>
  <sheetFormatPr defaultRowHeight="15" x14ac:dyDescent="0.25"/>
  <cols>
    <col min="1" max="1" width="4.28515625" style="33" customWidth="1"/>
    <col min="2" max="2" width="14.5703125" style="32" customWidth="1"/>
    <col min="3" max="3" width="15.28515625" style="32" customWidth="1"/>
    <col min="4" max="4" width="11.28515625" style="32" customWidth="1"/>
    <col min="5" max="5" width="16.85546875" style="32" customWidth="1"/>
    <col min="6" max="6" width="11.5703125" style="32" customWidth="1"/>
    <col min="7" max="7" width="15.85546875" style="32" customWidth="1"/>
    <col min="8" max="9" width="2" style="32" customWidth="1"/>
    <col min="10" max="16384" width="9.140625" style="32"/>
  </cols>
  <sheetData>
    <row r="1" spans="1:9" ht="61.5" customHeight="1" x14ac:dyDescent="0.25">
      <c r="A1" s="55" t="s">
        <v>22</v>
      </c>
      <c r="B1" s="55"/>
      <c r="C1" s="55"/>
      <c r="D1" s="55"/>
      <c r="E1" s="55"/>
      <c r="F1" s="55"/>
      <c r="G1" s="55"/>
      <c r="H1" s="55"/>
      <c r="I1" s="45"/>
    </row>
    <row r="3" spans="1:9" s="14" customFormat="1" ht="12.75" customHeight="1" x14ac:dyDescent="0.2">
      <c r="A3" s="62" t="s">
        <v>0</v>
      </c>
      <c r="B3" s="62"/>
      <c r="C3" s="62"/>
      <c r="D3" s="62"/>
      <c r="E3" s="63" t="s">
        <v>12</v>
      </c>
      <c r="F3" s="63" t="s">
        <v>34</v>
      </c>
      <c r="G3" s="66" t="s">
        <v>2</v>
      </c>
      <c r="H3" s="67"/>
      <c r="I3" s="22"/>
    </row>
    <row r="4" spans="1:9" s="14" customFormat="1" ht="26.25" customHeight="1" x14ac:dyDescent="0.2">
      <c r="A4" s="62"/>
      <c r="B4" s="62"/>
      <c r="C4" s="62"/>
      <c r="D4" s="62"/>
      <c r="E4" s="64"/>
      <c r="F4" s="64"/>
      <c r="G4" s="68"/>
      <c r="H4" s="69"/>
      <c r="I4" s="22"/>
    </row>
    <row r="5" spans="1:9" ht="53.25" customHeight="1" x14ac:dyDescent="0.25">
      <c r="A5" s="58" t="s">
        <v>9</v>
      </c>
      <c r="B5" s="59"/>
      <c r="C5" s="59"/>
      <c r="D5" s="60"/>
      <c r="E5" s="27">
        <f>SUM(E6:E9)</f>
        <v>40</v>
      </c>
      <c r="F5" s="39">
        <f>SUM(F6:F9)</f>
        <v>1853.9</v>
      </c>
      <c r="G5" s="56">
        <f>SUM(G6:H9)</f>
        <v>1022395.22</v>
      </c>
      <c r="H5" s="61"/>
      <c r="I5" s="23"/>
    </row>
    <row r="6" spans="1:9" ht="19.5" customHeight="1" x14ac:dyDescent="0.25">
      <c r="A6" s="15" t="s">
        <v>29</v>
      </c>
      <c r="B6" s="16"/>
      <c r="C6" s="16"/>
      <c r="D6" s="17"/>
      <c r="E6" s="26">
        <v>30</v>
      </c>
      <c r="F6" s="31">
        <f>SUM(F15:F44)</f>
        <v>796.9</v>
      </c>
      <c r="G6" s="56">
        <f>SUM(D15:D44)</f>
        <v>589208</v>
      </c>
      <c r="H6" s="57"/>
      <c r="I6" s="24"/>
    </row>
    <row r="7" spans="1:9" ht="19.5" customHeight="1" x14ac:dyDescent="0.25">
      <c r="A7" s="15" t="s">
        <v>8</v>
      </c>
      <c r="B7" s="16"/>
      <c r="C7" s="16"/>
      <c r="D7" s="17"/>
      <c r="E7" s="26">
        <v>8</v>
      </c>
      <c r="F7" s="31">
        <f>SUM(F46:F53)</f>
        <v>275</v>
      </c>
      <c r="G7" s="56">
        <f>SUM(D46:D53)</f>
        <v>269067.90000000002</v>
      </c>
      <c r="H7" s="57"/>
      <c r="I7" s="24"/>
    </row>
    <row r="8" spans="1:9" ht="20.25" customHeight="1" x14ac:dyDescent="0.25">
      <c r="A8" s="15" t="s">
        <v>7</v>
      </c>
      <c r="B8" s="16"/>
      <c r="C8" s="16"/>
      <c r="D8" s="17"/>
      <c r="E8" s="26">
        <v>2</v>
      </c>
      <c r="F8" s="31">
        <f>SUM(F55:F56)</f>
        <v>782</v>
      </c>
      <c r="G8" s="56">
        <f>SUM(D55:D56)</f>
        <v>164119.32</v>
      </c>
      <c r="H8" s="57"/>
      <c r="I8" s="24"/>
    </row>
    <row r="9" spans="1:9" x14ac:dyDescent="0.25">
      <c r="A9" s="15" t="s">
        <v>30</v>
      </c>
      <c r="B9" s="16"/>
      <c r="C9" s="16"/>
      <c r="D9" s="17"/>
      <c r="E9" s="18">
        <v>0</v>
      </c>
      <c r="F9" s="31">
        <f>SUM(F58)</f>
        <v>0</v>
      </c>
      <c r="G9" s="70">
        <f>'Заключенные ДТП'!D58</f>
        <v>0</v>
      </c>
      <c r="H9" s="71"/>
      <c r="I9" s="24"/>
    </row>
    <row r="11" spans="1:9" x14ac:dyDescent="0.25">
      <c r="A11" s="65" t="s">
        <v>26</v>
      </c>
      <c r="B11" s="65"/>
    </row>
    <row r="12" spans="1:9" x14ac:dyDescent="0.25">
      <c r="B12" s="34"/>
      <c r="C12" s="34"/>
      <c r="D12" s="34"/>
      <c r="E12" s="34"/>
      <c r="F12" s="34"/>
      <c r="G12" s="34"/>
    </row>
    <row r="13" spans="1:9" ht="60" x14ac:dyDescent="0.25">
      <c r="A13" s="35" t="s">
        <v>19</v>
      </c>
      <c r="B13" s="36" t="s">
        <v>15</v>
      </c>
      <c r="C13" s="36" t="s">
        <v>16</v>
      </c>
      <c r="D13" s="37" t="s">
        <v>35</v>
      </c>
      <c r="E13" s="36" t="s">
        <v>17</v>
      </c>
      <c r="F13" s="35" t="s">
        <v>1</v>
      </c>
      <c r="G13" s="36" t="s">
        <v>18</v>
      </c>
    </row>
    <row r="14" spans="1:9" ht="18.75" customHeight="1" x14ac:dyDescent="0.25">
      <c r="A14" s="19" t="s">
        <v>28</v>
      </c>
      <c r="B14" s="20"/>
      <c r="C14" s="20"/>
      <c r="D14" s="20"/>
      <c r="E14" s="20"/>
      <c r="F14" s="20"/>
      <c r="G14" s="21"/>
    </row>
    <row r="15" spans="1:9" s="14" customFormat="1" ht="25.5" x14ac:dyDescent="0.2">
      <c r="A15" s="38" t="s">
        <v>38</v>
      </c>
      <c r="B15" s="38" t="s">
        <v>52</v>
      </c>
      <c r="C15" s="38" t="s">
        <v>53</v>
      </c>
      <c r="D15" s="79">
        <v>180502.2</v>
      </c>
      <c r="E15" s="38" t="s">
        <v>54</v>
      </c>
      <c r="F15" s="43">
        <v>150</v>
      </c>
      <c r="G15" s="38" t="s">
        <v>36</v>
      </c>
    </row>
    <row r="16" spans="1:9" s="14" customFormat="1" ht="25.5" x14ac:dyDescent="0.2">
      <c r="A16" s="38" t="s">
        <v>39</v>
      </c>
      <c r="B16" s="38" t="s">
        <v>55</v>
      </c>
      <c r="C16" s="38" t="s">
        <v>56</v>
      </c>
      <c r="D16" s="79">
        <v>25270.31</v>
      </c>
      <c r="E16" s="38" t="s">
        <v>57</v>
      </c>
      <c r="F16" s="43">
        <v>21</v>
      </c>
      <c r="G16" s="38" t="s">
        <v>36</v>
      </c>
    </row>
    <row r="17" spans="1:7" s="14" customFormat="1" ht="25.5" x14ac:dyDescent="0.2">
      <c r="A17" s="38" t="s">
        <v>40</v>
      </c>
      <c r="B17" s="38" t="s">
        <v>58</v>
      </c>
      <c r="C17" s="38" t="s">
        <v>56</v>
      </c>
      <c r="D17" s="79">
        <v>550</v>
      </c>
      <c r="E17" s="38" t="s">
        <v>59</v>
      </c>
      <c r="F17" s="43">
        <v>15</v>
      </c>
      <c r="G17" s="38" t="s">
        <v>36</v>
      </c>
    </row>
    <row r="18" spans="1:7" s="14" customFormat="1" ht="25.5" x14ac:dyDescent="0.2">
      <c r="A18" s="38" t="s">
        <v>41</v>
      </c>
      <c r="B18" s="38" t="s">
        <v>60</v>
      </c>
      <c r="C18" s="38" t="s">
        <v>61</v>
      </c>
      <c r="D18" s="79">
        <v>550</v>
      </c>
      <c r="E18" s="38" t="s">
        <v>62</v>
      </c>
      <c r="F18" s="43">
        <v>15</v>
      </c>
      <c r="G18" s="38" t="s">
        <v>36</v>
      </c>
    </row>
    <row r="19" spans="1:7" s="14" customFormat="1" ht="25.5" x14ac:dyDescent="0.2">
      <c r="A19" s="38" t="s">
        <v>42</v>
      </c>
      <c r="B19" s="38" t="s">
        <v>63</v>
      </c>
      <c r="C19" s="38" t="s">
        <v>61</v>
      </c>
      <c r="D19" s="79">
        <v>550</v>
      </c>
      <c r="E19" s="38" t="s">
        <v>64</v>
      </c>
      <c r="F19" s="43">
        <v>15</v>
      </c>
      <c r="G19" s="38" t="s">
        <v>36</v>
      </c>
    </row>
    <row r="20" spans="1:7" s="14" customFormat="1" ht="25.5" x14ac:dyDescent="0.2">
      <c r="A20" s="38" t="s">
        <v>43</v>
      </c>
      <c r="B20" s="38" t="s">
        <v>65</v>
      </c>
      <c r="C20" s="38" t="s">
        <v>66</v>
      </c>
      <c r="D20" s="79">
        <v>550</v>
      </c>
      <c r="E20" s="38" t="s">
        <v>67</v>
      </c>
      <c r="F20" s="43">
        <v>15</v>
      </c>
      <c r="G20" s="38" t="s">
        <v>36</v>
      </c>
    </row>
    <row r="21" spans="1:7" s="14" customFormat="1" ht="25.5" x14ac:dyDescent="0.2">
      <c r="A21" s="38" t="s">
        <v>44</v>
      </c>
      <c r="B21" s="38" t="s">
        <v>68</v>
      </c>
      <c r="C21" s="38" t="s">
        <v>69</v>
      </c>
      <c r="D21" s="79">
        <v>550</v>
      </c>
      <c r="E21" s="38" t="s">
        <v>70</v>
      </c>
      <c r="F21" s="43">
        <v>15</v>
      </c>
      <c r="G21" s="38" t="s">
        <v>36</v>
      </c>
    </row>
    <row r="22" spans="1:7" s="14" customFormat="1" ht="25.5" x14ac:dyDescent="0.2">
      <c r="A22" s="38" t="s">
        <v>45</v>
      </c>
      <c r="B22" s="38" t="s">
        <v>71</v>
      </c>
      <c r="C22" s="38" t="s">
        <v>69</v>
      </c>
      <c r="D22" s="79">
        <v>550</v>
      </c>
      <c r="E22" s="38" t="s">
        <v>72</v>
      </c>
      <c r="F22" s="43">
        <v>15</v>
      </c>
      <c r="G22" s="38" t="s">
        <v>36</v>
      </c>
    </row>
    <row r="23" spans="1:7" s="14" customFormat="1" ht="25.5" x14ac:dyDescent="0.2">
      <c r="A23" s="38" t="s">
        <v>46</v>
      </c>
      <c r="B23" s="38" t="s">
        <v>73</v>
      </c>
      <c r="C23" s="38" t="s">
        <v>74</v>
      </c>
      <c r="D23" s="79">
        <v>550</v>
      </c>
      <c r="E23" s="38" t="s">
        <v>75</v>
      </c>
      <c r="F23" s="43">
        <v>5</v>
      </c>
      <c r="G23" s="38" t="s">
        <v>37</v>
      </c>
    </row>
    <row r="24" spans="1:7" ht="25.5" x14ac:dyDescent="0.25">
      <c r="A24" s="38" t="s">
        <v>47</v>
      </c>
      <c r="B24" s="38" t="s">
        <v>76</v>
      </c>
      <c r="C24" s="38" t="s">
        <v>74</v>
      </c>
      <c r="D24" s="79">
        <v>550</v>
      </c>
      <c r="E24" s="38" t="s">
        <v>77</v>
      </c>
      <c r="F24" s="43">
        <v>15</v>
      </c>
      <c r="G24" s="38" t="s">
        <v>36</v>
      </c>
    </row>
    <row r="25" spans="1:7" ht="25.5" x14ac:dyDescent="0.25">
      <c r="A25" s="38" t="s">
        <v>129</v>
      </c>
      <c r="B25" s="38" t="s">
        <v>78</v>
      </c>
      <c r="C25" s="38" t="s">
        <v>74</v>
      </c>
      <c r="D25" s="79">
        <v>550</v>
      </c>
      <c r="E25" s="38" t="s">
        <v>79</v>
      </c>
      <c r="F25" s="43">
        <v>15</v>
      </c>
      <c r="G25" s="38" t="s">
        <v>36</v>
      </c>
    </row>
    <row r="26" spans="1:7" ht="25.5" x14ac:dyDescent="0.25">
      <c r="A26" s="38" t="s">
        <v>130</v>
      </c>
      <c r="B26" s="38" t="s">
        <v>80</v>
      </c>
      <c r="C26" s="38" t="s">
        <v>81</v>
      </c>
      <c r="D26" s="79">
        <v>550</v>
      </c>
      <c r="E26" s="38" t="s">
        <v>82</v>
      </c>
      <c r="F26" s="43">
        <v>15</v>
      </c>
      <c r="G26" s="38" t="s">
        <v>36</v>
      </c>
    </row>
    <row r="27" spans="1:7" ht="25.5" x14ac:dyDescent="0.25">
      <c r="A27" s="38" t="s">
        <v>131</v>
      </c>
      <c r="B27" s="38" t="s">
        <v>83</v>
      </c>
      <c r="C27" s="38" t="s">
        <v>81</v>
      </c>
      <c r="D27" s="79">
        <v>550</v>
      </c>
      <c r="E27" s="38" t="s">
        <v>84</v>
      </c>
      <c r="F27" s="43">
        <v>15</v>
      </c>
      <c r="G27" s="38" t="s">
        <v>36</v>
      </c>
    </row>
    <row r="28" spans="1:7" ht="25.5" x14ac:dyDescent="0.25">
      <c r="A28" s="38" t="s">
        <v>132</v>
      </c>
      <c r="B28" s="38" t="s">
        <v>85</v>
      </c>
      <c r="C28" s="38" t="s">
        <v>81</v>
      </c>
      <c r="D28" s="79">
        <v>550</v>
      </c>
      <c r="E28" s="38" t="s">
        <v>86</v>
      </c>
      <c r="F28" s="43">
        <v>15</v>
      </c>
      <c r="G28" s="38" t="s">
        <v>36</v>
      </c>
    </row>
    <row r="29" spans="1:7" ht="25.5" x14ac:dyDescent="0.25">
      <c r="A29" s="38" t="s">
        <v>133</v>
      </c>
      <c r="B29" s="38" t="s">
        <v>87</v>
      </c>
      <c r="C29" s="38" t="s">
        <v>81</v>
      </c>
      <c r="D29" s="79">
        <v>550</v>
      </c>
      <c r="E29" s="38" t="s">
        <v>88</v>
      </c>
      <c r="F29" s="43">
        <v>15</v>
      </c>
      <c r="G29" s="38" t="s">
        <v>36</v>
      </c>
    </row>
    <row r="30" spans="1:7" ht="25.5" x14ac:dyDescent="0.25">
      <c r="A30" s="38" t="s">
        <v>134</v>
      </c>
      <c r="B30" s="38" t="s">
        <v>89</v>
      </c>
      <c r="C30" s="38" t="s">
        <v>90</v>
      </c>
      <c r="D30" s="79">
        <v>550</v>
      </c>
      <c r="E30" s="38" t="s">
        <v>91</v>
      </c>
      <c r="F30" s="43">
        <v>15</v>
      </c>
      <c r="G30" s="38" t="s">
        <v>36</v>
      </c>
    </row>
    <row r="31" spans="1:7" ht="25.5" x14ac:dyDescent="0.25">
      <c r="A31" s="38" t="s">
        <v>135</v>
      </c>
      <c r="B31" s="38" t="s">
        <v>92</v>
      </c>
      <c r="C31" s="38" t="s">
        <v>93</v>
      </c>
      <c r="D31" s="79">
        <v>550</v>
      </c>
      <c r="E31" s="38" t="s">
        <v>94</v>
      </c>
      <c r="F31" s="43">
        <v>15</v>
      </c>
      <c r="G31" s="38" t="s">
        <v>36</v>
      </c>
    </row>
    <row r="32" spans="1:7" ht="25.5" x14ac:dyDescent="0.25">
      <c r="A32" s="38" t="s">
        <v>136</v>
      </c>
      <c r="B32" s="38" t="s">
        <v>95</v>
      </c>
      <c r="C32" s="38" t="s">
        <v>96</v>
      </c>
      <c r="D32" s="79">
        <v>174485.46</v>
      </c>
      <c r="E32" s="38" t="s">
        <v>97</v>
      </c>
      <c r="F32" s="43">
        <v>145</v>
      </c>
      <c r="G32" s="38" t="s">
        <v>51</v>
      </c>
    </row>
    <row r="33" spans="1:7" ht="25.5" x14ac:dyDescent="0.25">
      <c r="A33" s="38" t="s">
        <v>137</v>
      </c>
      <c r="B33" s="38" t="s">
        <v>98</v>
      </c>
      <c r="C33" s="38" t="s">
        <v>96</v>
      </c>
      <c r="D33" s="79">
        <v>151501.51</v>
      </c>
      <c r="E33" s="38" t="s">
        <v>99</v>
      </c>
      <c r="F33" s="43">
        <v>125.9</v>
      </c>
      <c r="G33" s="38" t="s">
        <v>36</v>
      </c>
    </row>
    <row r="34" spans="1:7" ht="25.5" x14ac:dyDescent="0.25">
      <c r="A34" s="38" t="s">
        <v>138</v>
      </c>
      <c r="B34" s="38" t="s">
        <v>100</v>
      </c>
      <c r="C34" s="38" t="s">
        <v>101</v>
      </c>
      <c r="D34" s="79">
        <v>550</v>
      </c>
      <c r="E34" s="38" t="s">
        <v>102</v>
      </c>
      <c r="F34" s="43">
        <v>15</v>
      </c>
      <c r="G34" s="38" t="s">
        <v>36</v>
      </c>
    </row>
    <row r="35" spans="1:7" ht="25.5" x14ac:dyDescent="0.25">
      <c r="A35" s="38" t="s">
        <v>139</v>
      </c>
      <c r="B35" s="38" t="s">
        <v>103</v>
      </c>
      <c r="C35" s="38" t="s">
        <v>104</v>
      </c>
      <c r="D35" s="79">
        <v>550</v>
      </c>
      <c r="E35" s="38" t="s">
        <v>105</v>
      </c>
      <c r="F35" s="43">
        <v>15</v>
      </c>
      <c r="G35" s="38" t="s">
        <v>36</v>
      </c>
    </row>
    <row r="36" spans="1:7" ht="25.5" x14ac:dyDescent="0.25">
      <c r="A36" s="38" t="s">
        <v>140</v>
      </c>
      <c r="B36" s="38" t="s">
        <v>106</v>
      </c>
      <c r="C36" s="38" t="s">
        <v>104</v>
      </c>
      <c r="D36" s="79">
        <v>550</v>
      </c>
      <c r="E36" s="38" t="s">
        <v>107</v>
      </c>
      <c r="F36" s="43">
        <v>15</v>
      </c>
      <c r="G36" s="38" t="s">
        <v>36</v>
      </c>
    </row>
    <row r="37" spans="1:7" ht="25.5" x14ac:dyDescent="0.25">
      <c r="A37" s="38" t="s">
        <v>141</v>
      </c>
      <c r="B37" s="38" t="s">
        <v>108</v>
      </c>
      <c r="C37" s="38" t="s">
        <v>104</v>
      </c>
      <c r="D37" s="79">
        <v>550</v>
      </c>
      <c r="E37" s="38" t="s">
        <v>109</v>
      </c>
      <c r="F37" s="43">
        <v>15</v>
      </c>
      <c r="G37" s="38" t="s">
        <v>36</v>
      </c>
    </row>
    <row r="38" spans="1:7" ht="25.5" x14ac:dyDescent="0.25">
      <c r="A38" s="38" t="s">
        <v>142</v>
      </c>
      <c r="B38" s="38" t="s">
        <v>110</v>
      </c>
      <c r="C38" s="38" t="s">
        <v>111</v>
      </c>
      <c r="D38" s="79">
        <v>550</v>
      </c>
      <c r="E38" s="38" t="s">
        <v>112</v>
      </c>
      <c r="F38" s="43">
        <v>15</v>
      </c>
      <c r="G38" s="38" t="s">
        <v>37</v>
      </c>
    </row>
    <row r="39" spans="1:7" ht="25.5" x14ac:dyDescent="0.25">
      <c r="A39" s="38" t="s">
        <v>143</v>
      </c>
      <c r="B39" s="38" t="s">
        <v>113</v>
      </c>
      <c r="C39" s="38" t="s">
        <v>114</v>
      </c>
      <c r="D39" s="79">
        <v>22124.26</v>
      </c>
      <c r="E39" s="38" t="s">
        <v>115</v>
      </c>
      <c r="F39" s="43">
        <v>15</v>
      </c>
      <c r="G39" s="38" t="s">
        <v>36</v>
      </c>
    </row>
    <row r="40" spans="1:7" ht="25.5" x14ac:dyDescent="0.25">
      <c r="A40" s="38" t="s">
        <v>144</v>
      </c>
      <c r="B40" s="38" t="s">
        <v>116</v>
      </c>
      <c r="C40" s="38" t="s">
        <v>117</v>
      </c>
      <c r="D40" s="79">
        <v>22124.26</v>
      </c>
      <c r="E40" s="38" t="s">
        <v>118</v>
      </c>
      <c r="F40" s="43">
        <v>15</v>
      </c>
      <c r="G40" s="38" t="s">
        <v>36</v>
      </c>
    </row>
    <row r="41" spans="1:7" ht="25.5" x14ac:dyDescent="0.25">
      <c r="A41" s="38" t="s">
        <v>145</v>
      </c>
      <c r="B41" s="38" t="s">
        <v>119</v>
      </c>
      <c r="C41" s="38" t="s">
        <v>120</v>
      </c>
      <c r="D41" s="79">
        <v>550</v>
      </c>
      <c r="E41" s="38" t="s">
        <v>121</v>
      </c>
      <c r="F41" s="43">
        <v>10</v>
      </c>
      <c r="G41" s="38" t="s">
        <v>36</v>
      </c>
    </row>
    <row r="42" spans="1:7" ht="25.5" x14ac:dyDescent="0.25">
      <c r="A42" s="38" t="s">
        <v>146</v>
      </c>
      <c r="B42" s="38" t="s">
        <v>122</v>
      </c>
      <c r="C42" s="38" t="s">
        <v>120</v>
      </c>
      <c r="D42" s="79">
        <v>550</v>
      </c>
      <c r="E42" s="38" t="s">
        <v>123</v>
      </c>
      <c r="F42" s="43">
        <v>5</v>
      </c>
      <c r="G42" s="38" t="s">
        <v>36</v>
      </c>
    </row>
    <row r="43" spans="1:7" ht="25.5" x14ac:dyDescent="0.25">
      <c r="A43" s="38" t="s">
        <v>147</v>
      </c>
      <c r="B43" s="38" t="s">
        <v>124</v>
      </c>
      <c r="C43" s="38" t="s">
        <v>125</v>
      </c>
      <c r="D43" s="79">
        <v>550</v>
      </c>
      <c r="E43" s="38" t="s">
        <v>126</v>
      </c>
      <c r="F43" s="43">
        <v>15</v>
      </c>
      <c r="G43" s="38" t="s">
        <v>36</v>
      </c>
    </row>
    <row r="44" spans="1:7" ht="25.5" x14ac:dyDescent="0.25">
      <c r="A44" s="38" t="s">
        <v>148</v>
      </c>
      <c r="B44" s="38" t="s">
        <v>127</v>
      </c>
      <c r="C44" s="38" t="s">
        <v>125</v>
      </c>
      <c r="D44" s="79">
        <v>550</v>
      </c>
      <c r="E44" s="38" t="s">
        <v>128</v>
      </c>
      <c r="F44" s="43">
        <v>5</v>
      </c>
      <c r="G44" s="38" t="s">
        <v>37</v>
      </c>
    </row>
    <row r="45" spans="1:7" x14ac:dyDescent="0.25">
      <c r="A45" s="30" t="s">
        <v>21</v>
      </c>
    </row>
    <row r="46" spans="1:7" ht="25.5" x14ac:dyDescent="0.25">
      <c r="A46" s="78" t="s">
        <v>38</v>
      </c>
      <c r="B46" s="38" t="s">
        <v>149</v>
      </c>
      <c r="C46" s="38" t="s">
        <v>150</v>
      </c>
      <c r="D46" s="79">
        <v>550</v>
      </c>
      <c r="E46" s="38" t="s">
        <v>151</v>
      </c>
      <c r="F46" s="43">
        <v>15</v>
      </c>
      <c r="G46" s="38" t="s">
        <v>36</v>
      </c>
    </row>
    <row r="47" spans="1:7" ht="25.5" x14ac:dyDescent="0.25">
      <c r="A47" s="78" t="s">
        <v>39</v>
      </c>
      <c r="B47" s="38" t="s">
        <v>152</v>
      </c>
      <c r="C47" s="38" t="s">
        <v>153</v>
      </c>
      <c r="D47" s="79">
        <v>550</v>
      </c>
      <c r="E47" s="38" t="s">
        <v>154</v>
      </c>
      <c r="F47" s="43">
        <v>15</v>
      </c>
      <c r="G47" s="38" t="s">
        <v>36</v>
      </c>
    </row>
    <row r="48" spans="1:7" ht="25.5" x14ac:dyDescent="0.25">
      <c r="A48" s="78" t="s">
        <v>40</v>
      </c>
      <c r="B48" s="38" t="s">
        <v>155</v>
      </c>
      <c r="C48" s="38" t="s">
        <v>156</v>
      </c>
      <c r="D48" s="79">
        <v>550</v>
      </c>
      <c r="E48" s="38" t="s">
        <v>157</v>
      </c>
      <c r="F48" s="43">
        <v>15</v>
      </c>
      <c r="G48" s="38" t="s">
        <v>37</v>
      </c>
    </row>
    <row r="49" spans="1:7" ht="25.5" x14ac:dyDescent="0.25">
      <c r="A49" s="78" t="s">
        <v>41</v>
      </c>
      <c r="B49" s="38" t="s">
        <v>158</v>
      </c>
      <c r="C49" s="38" t="s">
        <v>159</v>
      </c>
      <c r="D49" s="79">
        <v>42117.18</v>
      </c>
      <c r="E49" s="38" t="s">
        <v>160</v>
      </c>
      <c r="F49" s="43">
        <v>35</v>
      </c>
      <c r="G49" s="38" t="s">
        <v>36</v>
      </c>
    </row>
    <row r="50" spans="1:7" ht="25.5" x14ac:dyDescent="0.25">
      <c r="A50" s="78" t="s">
        <v>42</v>
      </c>
      <c r="B50" s="38" t="s">
        <v>161</v>
      </c>
      <c r="C50" s="38" t="s">
        <v>162</v>
      </c>
      <c r="D50" s="79">
        <v>180502.2</v>
      </c>
      <c r="E50" s="38" t="s">
        <v>163</v>
      </c>
      <c r="F50" s="43">
        <v>150</v>
      </c>
      <c r="G50" s="38" t="s">
        <v>36</v>
      </c>
    </row>
    <row r="51" spans="1:7" ht="25.5" x14ac:dyDescent="0.25">
      <c r="A51" s="78" t="s">
        <v>43</v>
      </c>
      <c r="B51" s="38" t="s">
        <v>164</v>
      </c>
      <c r="C51" s="38" t="s">
        <v>165</v>
      </c>
      <c r="D51" s="79">
        <v>550</v>
      </c>
      <c r="E51" s="38" t="s">
        <v>166</v>
      </c>
      <c r="F51" s="43">
        <v>15</v>
      </c>
      <c r="G51" s="38" t="s">
        <v>36</v>
      </c>
    </row>
    <row r="52" spans="1:7" ht="25.5" x14ac:dyDescent="0.25">
      <c r="A52" s="78" t="s">
        <v>44</v>
      </c>
      <c r="B52" s="38" t="s">
        <v>167</v>
      </c>
      <c r="C52" s="38" t="s">
        <v>168</v>
      </c>
      <c r="D52" s="79">
        <v>22124.26</v>
      </c>
      <c r="E52" s="38" t="s">
        <v>169</v>
      </c>
      <c r="F52" s="43">
        <v>15</v>
      </c>
      <c r="G52" s="38" t="s">
        <v>36</v>
      </c>
    </row>
    <row r="53" spans="1:7" ht="25.5" x14ac:dyDescent="0.25">
      <c r="A53" s="78" t="s">
        <v>45</v>
      </c>
      <c r="B53" s="38" t="s">
        <v>170</v>
      </c>
      <c r="C53" s="38" t="s">
        <v>168</v>
      </c>
      <c r="D53" s="79">
        <v>22124.26</v>
      </c>
      <c r="E53" s="38" t="s">
        <v>171</v>
      </c>
      <c r="F53" s="43">
        <v>15</v>
      </c>
      <c r="G53" s="38" t="s">
        <v>36</v>
      </c>
    </row>
    <row r="54" spans="1:7" x14ac:dyDescent="0.25">
      <c r="A54" s="30" t="s">
        <v>48</v>
      </c>
      <c r="D54" s="42"/>
    </row>
    <row r="55" spans="1:7" ht="25.5" x14ac:dyDescent="0.25">
      <c r="A55" s="38" t="s">
        <v>38</v>
      </c>
      <c r="B55" s="38" t="s">
        <v>172</v>
      </c>
      <c r="C55" s="38" t="s">
        <v>173</v>
      </c>
      <c r="D55" s="79">
        <v>22124.26</v>
      </c>
      <c r="E55" s="38" t="s">
        <v>174</v>
      </c>
      <c r="F55" s="43">
        <v>664</v>
      </c>
      <c r="G55" s="38" t="s">
        <v>175</v>
      </c>
    </row>
    <row r="56" spans="1:7" ht="25.5" x14ac:dyDescent="0.25">
      <c r="A56" s="38" t="s">
        <v>39</v>
      </c>
      <c r="B56" s="38" t="s">
        <v>176</v>
      </c>
      <c r="C56" s="38" t="s">
        <v>177</v>
      </c>
      <c r="D56" s="79">
        <v>141995.06</v>
      </c>
      <c r="E56" s="38" t="s">
        <v>178</v>
      </c>
      <c r="F56" s="43">
        <v>118</v>
      </c>
      <c r="G56" s="38" t="s">
        <v>36</v>
      </c>
    </row>
    <row r="57" spans="1:7" x14ac:dyDescent="0.25">
      <c r="A57" s="30" t="s">
        <v>49</v>
      </c>
      <c r="D57" s="40"/>
    </row>
    <row r="58" spans="1:7" x14ac:dyDescent="0.25">
      <c r="A58" s="38"/>
      <c r="B58" s="38"/>
      <c r="C58" s="38"/>
      <c r="D58" s="44"/>
      <c r="E58" s="38"/>
      <c r="F58" s="43"/>
      <c r="G58" s="38"/>
    </row>
  </sheetData>
  <mergeCells count="12">
    <mergeCell ref="G7:H7"/>
    <mergeCell ref="A11:B11"/>
    <mergeCell ref="G3:H4"/>
    <mergeCell ref="G8:H8"/>
    <mergeCell ref="G9:H9"/>
    <mergeCell ref="A1:H1"/>
    <mergeCell ref="G6:H6"/>
    <mergeCell ref="A5:D5"/>
    <mergeCell ref="G5:H5"/>
    <mergeCell ref="A3:D4"/>
    <mergeCell ref="E3:E4"/>
    <mergeCell ref="F3:F4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5"/>
  <sheetViews>
    <sheetView zoomScaleNormal="100" workbookViewId="0">
      <selection activeCell="G36" sqref="G36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53" t="s">
        <v>23</v>
      </c>
      <c r="B1" s="53"/>
      <c r="C1" s="53"/>
      <c r="D1" s="53"/>
      <c r="E1" s="53"/>
      <c r="F1" s="53"/>
    </row>
    <row r="3" spans="1:6" ht="12.75" customHeight="1" x14ac:dyDescent="0.2">
      <c r="A3" s="47" t="s">
        <v>0</v>
      </c>
      <c r="B3" s="47"/>
      <c r="C3" s="47"/>
      <c r="D3" s="47"/>
      <c r="E3" s="48" t="s">
        <v>13</v>
      </c>
      <c r="F3" s="48" t="s">
        <v>1</v>
      </c>
    </row>
    <row r="4" spans="1:6" ht="29.25" customHeight="1" x14ac:dyDescent="0.2">
      <c r="A4" s="47"/>
      <c r="B4" s="47"/>
      <c r="C4" s="47"/>
      <c r="D4" s="47"/>
      <c r="E4" s="49"/>
      <c r="F4" s="49"/>
    </row>
    <row r="5" spans="1:6" ht="32.25" customHeight="1" x14ac:dyDescent="0.2">
      <c r="A5" s="72" t="s">
        <v>10</v>
      </c>
      <c r="B5" s="72"/>
      <c r="C5" s="72"/>
      <c r="D5" s="72"/>
      <c r="E5" s="12">
        <v>22</v>
      </c>
      <c r="F5" s="12">
        <v>323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7"/>
  <sheetViews>
    <sheetView zoomScaleNormal="100" workbookViewId="0">
      <selection activeCell="F6" sqref="F6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73" t="s">
        <v>33</v>
      </c>
      <c r="B1" s="74"/>
      <c r="C1" s="74"/>
      <c r="D1" s="74"/>
      <c r="E1" s="74"/>
      <c r="F1" s="74"/>
      <c r="G1" s="74"/>
      <c r="H1" s="74"/>
    </row>
    <row r="3" spans="1:8" ht="15" x14ac:dyDescent="0.2">
      <c r="A3" s="75" t="s">
        <v>3</v>
      </c>
      <c r="B3" s="75"/>
      <c r="C3" s="76" t="s">
        <v>4</v>
      </c>
      <c r="D3" s="77"/>
      <c r="E3" s="76" t="s">
        <v>5</v>
      </c>
      <c r="F3" s="77"/>
      <c r="G3" s="75" t="s">
        <v>6</v>
      </c>
      <c r="H3" s="75"/>
    </row>
    <row r="4" spans="1:8" ht="25.5" x14ac:dyDescent="0.2">
      <c r="A4" s="10" t="s">
        <v>31</v>
      </c>
      <c r="B4" s="10" t="s">
        <v>1</v>
      </c>
      <c r="C4" s="25" t="s">
        <v>31</v>
      </c>
      <c r="D4" s="10" t="s">
        <v>1</v>
      </c>
      <c r="E4" s="10" t="s">
        <v>31</v>
      </c>
      <c r="F4" s="10" t="s">
        <v>1</v>
      </c>
      <c r="G4" s="25" t="s">
        <v>31</v>
      </c>
      <c r="H4" s="10" t="s">
        <v>1</v>
      </c>
    </row>
    <row r="5" spans="1:8" ht="15" x14ac:dyDescent="0.2">
      <c r="A5" s="13">
        <v>2</v>
      </c>
      <c r="B5" s="13">
        <v>10.5</v>
      </c>
      <c r="C5" s="13">
        <v>50</v>
      </c>
      <c r="D5" s="13">
        <v>1887</v>
      </c>
      <c r="E5" s="13" t="s">
        <v>50</v>
      </c>
      <c r="F5" s="41" t="s">
        <v>50</v>
      </c>
      <c r="G5" s="13" t="s">
        <v>50</v>
      </c>
      <c r="H5" s="13" t="s">
        <v>50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s="28" customFormat="1" x14ac:dyDescent="0.2">
      <c r="A7" s="29" t="s">
        <v>32</v>
      </c>
      <c r="B7" s="29"/>
      <c r="C7" s="29"/>
      <c r="D7" s="29"/>
      <c r="E7" s="29"/>
      <c r="F7" s="29"/>
      <c r="G7" s="29"/>
      <c r="H7" s="29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Сурнакова Юлия Валерьевна</cp:lastModifiedBy>
  <cp:lastPrinted>2019-01-11T09:47:56Z</cp:lastPrinted>
  <dcterms:created xsi:type="dcterms:W3CDTF">2013-07-30T12:02:30Z</dcterms:created>
  <dcterms:modified xsi:type="dcterms:W3CDTF">2020-07-03T13:02:44Z</dcterms:modified>
</cp:coreProperties>
</file>