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2760" yWindow="32760" windowWidth="9300" windowHeight="8415" tabRatio="787"/>
  </bookViews>
  <sheets>
    <sheet name="Поданные заявки на ТП" sheetId="1" r:id="rId1"/>
    <sheet name="Аннулированные заявки на ТП" sheetId="2" r:id="rId2"/>
    <sheet name="Заключенные ДТП" sheetId="3" r:id="rId3"/>
    <sheet name="Выполненные ДТП " sheetId="4" r:id="rId4"/>
    <sheet name="Резервируемая мощность" sheetId="5" r:id="rId5"/>
  </sheets>
  <definedNames>
    <definedName name="_xlnm._FilterDatabase" localSheetId="0" hidden="1">'Поданные заявки на ТП'!#REF!</definedName>
  </definedNames>
  <calcPr calcId="145621" refMode="R1C1"/>
</workbook>
</file>

<file path=xl/calcChain.xml><?xml version="1.0" encoding="utf-8"?>
<calcChain xmlns="http://schemas.openxmlformats.org/spreadsheetml/2006/main">
  <c r="G6" i="3" l="1"/>
  <c r="G8" i="3"/>
  <c r="F8" i="3"/>
  <c r="F7" i="3"/>
  <c r="F6" i="3"/>
  <c r="G7" i="3" l="1"/>
  <c r="F5" i="3"/>
  <c r="E5" i="3"/>
  <c r="G5" i="3" l="1"/>
</calcChain>
</file>

<file path=xl/sharedStrings.xml><?xml version="1.0" encoding="utf-8"?>
<sst xmlns="http://schemas.openxmlformats.org/spreadsheetml/2006/main" count="288" uniqueCount="199">
  <si>
    <t>Наименование показателя</t>
  </si>
  <si>
    <t>Мощность, кВт</t>
  </si>
  <si>
    <t>Плата по договору тех. присоединения,  руб.</t>
  </si>
  <si>
    <t>220 кВт</t>
  </si>
  <si>
    <t>380 кВт</t>
  </si>
  <si>
    <t>6 кВ</t>
  </si>
  <si>
    <t>10 кВт</t>
  </si>
  <si>
    <t xml:space="preserve">     - в течение 1 года</t>
  </si>
  <si>
    <t xml:space="preserve">     - в течение 6 месяцев</t>
  </si>
  <si>
    <t>Информация о количестве заключенных договоров об осуществлении технологического присоединения к электрическим сетям:</t>
  </si>
  <si>
    <t xml:space="preserve">Информация о количестве выполненных присоединений и присоединенной мощности </t>
  </si>
  <si>
    <t>Количество  заявок,  шт.</t>
  </si>
  <si>
    <t>Количество договоров,  шт.</t>
  </si>
  <si>
    <t>Количество  договоров,  шт.</t>
  </si>
  <si>
    <t>Количество поданных заявок и объем мощности, необходимого для их удовлетворения</t>
  </si>
  <si>
    <t>Номер договора</t>
  </si>
  <si>
    <t>Срок выполнения по договору</t>
  </si>
  <si>
    <t>Номер и дата ТУ</t>
  </si>
  <si>
    <t>Напряжение, категория надёжности</t>
  </si>
  <si>
    <t>№ п/п</t>
  </si>
  <si>
    <t>Количество аннулированных заявок на технологическое присоединение</t>
  </si>
  <si>
    <t>- исполнение в течение 6 мес</t>
  </si>
  <si>
    <t>Количество 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сроках, и плате по каждому договору</t>
  </si>
  <si>
    <t>Количество выполненных присоединений и присоединяемой мощности</t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</si>
  <si>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поданных заявок и объема мощности, необходимого для их удовлетворения</t>
    </r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</si>
  <si>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аннулированных заявок на технологическое присоединение</t>
    </r>
  </si>
  <si>
    <t>Расшифровка:</t>
  </si>
  <si>
    <t xml:space="preserve">         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содержашую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компании.</t>
  </si>
  <si>
    <t>- исполнение в течение 4 мес</t>
  </si>
  <si>
    <t xml:space="preserve">     - в течение 4 месяцев</t>
  </si>
  <si>
    <t xml:space="preserve">     - в течение 2 лет</t>
  </si>
  <si>
    <t>Кол-во заявок, шт.</t>
  </si>
  <si>
    <t xml:space="preserve">       </t>
  </si>
  <si>
    <t xml:space="preserve">     Величина резервируемой максимальной мощности, в разбивке по уровням напряжения:</t>
  </si>
  <si>
    <t>Мощность,кВт</t>
  </si>
  <si>
    <t>Размер платы (руб. с НДС)</t>
  </si>
  <si>
    <t>-</t>
  </si>
  <si>
    <t xml:space="preserve"> 380/3</t>
  </si>
  <si>
    <t xml:space="preserve"> 380/2</t>
  </si>
  <si>
    <t xml:space="preserve"> 220/3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</si>
  <si>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</si>
  <si>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</si>
  <si>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</si>
  <si>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</si>
  <si>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</si>
  <si>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</si>
  <si>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</si>
  <si>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</si>
  <si>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</si>
  <si>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</si>
  <si>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</si>
  <si>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</si>
  <si>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</si>
  <si>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</si>
  <si>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</si>
  <si>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</si>
  <si>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</si>
  <si>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</si>
  <si>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</si>
  <si>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</si>
  <si>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</si>
  <si>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</si>
  <si>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</si>
  <si>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</si>
  <si>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</si>
  <si>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</si>
  <si>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</si>
  <si>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</si>
  <si>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</si>
  <si>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</si>
  <si>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</si>
  <si>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</si>
  <si>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</si>
  <si>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</si>
  <si>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 xml:space="preserve"> 485-19</t>
  </si>
  <si>
    <t xml:space="preserve"> с 01.10.2019 по 01.02.2020</t>
  </si>
  <si>
    <t xml:space="preserve"> 826 от 16.09.2019</t>
  </si>
  <si>
    <t xml:space="preserve"> 487-19</t>
  </si>
  <si>
    <t xml:space="preserve"> 847 от 20.09.2019</t>
  </si>
  <si>
    <t xml:space="preserve"> 488-19</t>
  </si>
  <si>
    <t xml:space="preserve"> 835 от 17.09.2019</t>
  </si>
  <si>
    <t xml:space="preserve"> 489-19</t>
  </si>
  <si>
    <t xml:space="preserve"> 803 от 06.09.2019</t>
  </si>
  <si>
    <t xml:space="preserve"> 490-19</t>
  </si>
  <si>
    <t xml:space="preserve"> 836 от 17.09.2019</t>
  </si>
  <si>
    <t xml:space="preserve"> 493-19</t>
  </si>
  <si>
    <t xml:space="preserve"> с 04.10.2019 по 04.02.2020</t>
  </si>
  <si>
    <t xml:space="preserve"> 853 от 23.09.2019</t>
  </si>
  <si>
    <t xml:space="preserve"> 496-19</t>
  </si>
  <si>
    <t xml:space="preserve"> с 07.10.2019 по 07.02.2020</t>
  </si>
  <si>
    <t xml:space="preserve"> 864 от 25.09.2019</t>
  </si>
  <si>
    <t xml:space="preserve"> 497-19</t>
  </si>
  <si>
    <t xml:space="preserve"> 865 от 25.09.2019</t>
  </si>
  <si>
    <t xml:space="preserve"> 499-19</t>
  </si>
  <si>
    <t xml:space="preserve"> с 08.10.2019 по 08.02.2020</t>
  </si>
  <si>
    <t xml:space="preserve"> 854 от 23.09.2019</t>
  </si>
  <si>
    <t xml:space="preserve"> 500-19</t>
  </si>
  <si>
    <t xml:space="preserve"> с 09.10.2019 по 09.02.2020</t>
  </si>
  <si>
    <t xml:space="preserve"> 820 от 12.09.2019</t>
  </si>
  <si>
    <t xml:space="preserve"> 501-19</t>
  </si>
  <si>
    <t xml:space="preserve"> 872 от 26.09.2019</t>
  </si>
  <si>
    <t xml:space="preserve"> 502-19</t>
  </si>
  <si>
    <t xml:space="preserve"> с 10.10.2019 по 10.02.2020</t>
  </si>
  <si>
    <t xml:space="preserve"> 873 от 26.09.2019</t>
  </si>
  <si>
    <t xml:space="preserve"> 503-19</t>
  </si>
  <si>
    <t xml:space="preserve"> 881 от 27.09.2019</t>
  </si>
  <si>
    <t xml:space="preserve"> 505-19</t>
  </si>
  <si>
    <t xml:space="preserve"> с 11.10.2019 по 01.11.2019</t>
  </si>
  <si>
    <t xml:space="preserve"> 858 от 24.09.2019</t>
  </si>
  <si>
    <t xml:space="preserve"> 506-19</t>
  </si>
  <si>
    <t xml:space="preserve"> с 11.10.2019 по 11.02.2020</t>
  </si>
  <si>
    <t xml:space="preserve"> 796 от 04.09.2019</t>
  </si>
  <si>
    <t xml:space="preserve"> 507-19</t>
  </si>
  <si>
    <t xml:space="preserve"> 883 от 01.10.2019</t>
  </si>
  <si>
    <t xml:space="preserve"> 508-19</t>
  </si>
  <si>
    <t xml:space="preserve"> с 14.10.2019 по 14.02.2020</t>
  </si>
  <si>
    <t xml:space="preserve"> 885 от 03.10.2019</t>
  </si>
  <si>
    <t xml:space="preserve"> 509-19</t>
  </si>
  <si>
    <t xml:space="preserve"> с 14.10.2019 по 14.10.2021</t>
  </si>
  <si>
    <t xml:space="preserve"> 880 от 27.09.2019</t>
  </si>
  <si>
    <t xml:space="preserve"> 511-19</t>
  </si>
  <si>
    <t xml:space="preserve"> с 15.10.2019 по 15.02.2020</t>
  </si>
  <si>
    <t xml:space="preserve"> 878 от 27.09.2019</t>
  </si>
  <si>
    <t xml:space="preserve"> 512-19</t>
  </si>
  <si>
    <t xml:space="preserve"> 889 от 03.10.2019</t>
  </si>
  <si>
    <t xml:space="preserve"> 514-19</t>
  </si>
  <si>
    <t xml:space="preserve"> с 17.10.2019 по 17.02.2020</t>
  </si>
  <si>
    <t xml:space="preserve"> 852 от 23.09.2019</t>
  </si>
  <si>
    <t xml:space="preserve"> 515-19</t>
  </si>
  <si>
    <t xml:space="preserve"> с 18.10.2019 по 11.11.2019</t>
  </si>
  <si>
    <t xml:space="preserve"> 895 от 07.10.2019</t>
  </si>
  <si>
    <t xml:space="preserve"> 516-19</t>
  </si>
  <si>
    <t xml:space="preserve"> с 21.10.2019 по 21.02.2020</t>
  </si>
  <si>
    <t xml:space="preserve"> 804 от 06.09.2019</t>
  </si>
  <si>
    <t xml:space="preserve"> 519-19</t>
  </si>
  <si>
    <t xml:space="preserve"> с 24.10.2019 по 24.02.2020</t>
  </si>
  <si>
    <t xml:space="preserve"> 816 от 11.09.2019</t>
  </si>
  <si>
    <t xml:space="preserve"> 520-19</t>
  </si>
  <si>
    <t xml:space="preserve"> с 25.10.2019 по 18.11.2019</t>
  </si>
  <si>
    <t xml:space="preserve"> 913 от 17.10.2019</t>
  </si>
  <si>
    <t xml:space="preserve"> 522-19</t>
  </si>
  <si>
    <t xml:space="preserve"> с 28.10.2019 по 28.02.2020</t>
  </si>
  <si>
    <t xml:space="preserve"> 909 от 16.10.2019</t>
  </si>
  <si>
    <t xml:space="preserve"> 523-19</t>
  </si>
  <si>
    <t xml:space="preserve"> 902 от 14.10.2019</t>
  </si>
  <si>
    <t xml:space="preserve"> 525-19</t>
  </si>
  <si>
    <t xml:space="preserve"> с 29.10.2019 по 29.02.2020</t>
  </si>
  <si>
    <t xml:space="preserve"> 916 от 18.10.2019</t>
  </si>
  <si>
    <t xml:space="preserve"> 526-19</t>
  </si>
  <si>
    <t xml:space="preserve"> с 30.10.2019 по 29.02.2020</t>
  </si>
  <si>
    <t xml:space="preserve"> 903 от 14.10.2019</t>
  </si>
  <si>
    <t xml:space="preserve"> 527-19</t>
  </si>
  <si>
    <t xml:space="preserve"> 921 от 21.10.2019</t>
  </si>
  <si>
    <t xml:space="preserve"> 528-19</t>
  </si>
  <si>
    <t xml:space="preserve"> с 31.10.2019 по 29.02.2020</t>
  </si>
  <si>
    <t xml:space="preserve"> 919 от 18.10.2019</t>
  </si>
  <si>
    <t xml:space="preserve"> 529-19</t>
  </si>
  <si>
    <t xml:space="preserve"> 927 от 23.10.2019</t>
  </si>
  <si>
    <t xml:space="preserve"> 530-19</t>
  </si>
  <si>
    <t xml:space="preserve"> 833 от 17.09.2019</t>
  </si>
  <si>
    <t xml:space="preserve"> 532-19</t>
  </si>
  <si>
    <t xml:space="preserve"> 890 от 04.10.2019</t>
  </si>
  <si>
    <t xml:space="preserve"> 486-19</t>
  </si>
  <si>
    <t xml:space="preserve"> с 01.10.2019 по 01.04.2020</t>
  </si>
  <si>
    <t xml:space="preserve"> 856 от 24.09.2019</t>
  </si>
  <si>
    <t xml:space="preserve"> 491-19</t>
  </si>
  <si>
    <t xml:space="preserve"> с 03.10.2019 по 03.04.2020</t>
  </si>
  <si>
    <t xml:space="preserve"> 845 от 19.09.2019</t>
  </si>
  <si>
    <t xml:space="preserve"> 492-19</t>
  </si>
  <si>
    <t xml:space="preserve"> 844 от 19.09.2019</t>
  </si>
  <si>
    <t xml:space="preserve"> 494-19</t>
  </si>
  <si>
    <t xml:space="preserve"> с 07.10.2019 по 07.04.2020</t>
  </si>
  <si>
    <t xml:space="preserve"> 866 от 25.09.2019</t>
  </si>
  <si>
    <t xml:space="preserve"> 495-19</t>
  </si>
  <si>
    <t xml:space="preserve"> 753 от 22.08.2019</t>
  </si>
  <si>
    <t xml:space="preserve"> 498-19</t>
  </si>
  <si>
    <t xml:space="preserve"> с 08.10.2019 по 08.04.2020</t>
  </si>
  <si>
    <t xml:space="preserve"> 862 от 25.09.2019</t>
  </si>
  <si>
    <t xml:space="preserve"> 504-19</t>
  </si>
  <si>
    <t xml:space="preserve"> с 10.10.2019 по 10.04.2020</t>
  </si>
  <si>
    <t xml:space="preserve"> 876 от 27.09.2019</t>
  </si>
  <si>
    <t xml:space="preserve"> 510-19</t>
  </si>
  <si>
    <t xml:space="preserve"> с 14.10.2019 по 14.04.2020</t>
  </si>
  <si>
    <t xml:space="preserve"> 882 от 01.10.2019</t>
  </si>
  <si>
    <t xml:space="preserve"> 513-19</t>
  </si>
  <si>
    <t xml:space="preserve"> с 16.10.2019 по 16.04.2020</t>
  </si>
  <si>
    <t xml:space="preserve"> 848 от 20.09.2019</t>
  </si>
  <si>
    <t xml:space="preserve"> 518-19</t>
  </si>
  <si>
    <t xml:space="preserve"> с 22.10.2019 по 22.04.2020</t>
  </si>
  <si>
    <t xml:space="preserve"> 901 от 14.10.2019</t>
  </si>
  <si>
    <t xml:space="preserve"> 521-19</t>
  </si>
  <si>
    <t xml:space="preserve"> с 28.10.2019 по 28.04.2020</t>
  </si>
  <si>
    <t xml:space="preserve"> 809 от 10.09.2019</t>
  </si>
  <si>
    <t xml:space="preserve"> 524-19</t>
  </si>
  <si>
    <t xml:space="preserve"> 893 от 07.10.2019</t>
  </si>
  <si>
    <t>- исполнение в течение 1 год</t>
  </si>
  <si>
    <t xml:space="preserve"> 517-19</t>
  </si>
  <si>
    <t xml:space="preserve"> с 21.10.2019 по 21.10.2020</t>
  </si>
  <si>
    <t xml:space="preserve"> 897 от 08.10.2019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</si>
</sst>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1" fillId="0" borderId="0" xfId="0" applyFont="1" applyFill="1"/>
    <xf numFmtId="49" fontId="8" fillId="0" borderId="2" xfId="0" applyNumberFormat="1" applyFont="1" applyFill="1" applyBorder="1" applyAlignment="1">
      <alignment vertical="top"/>
    </xf>
    <xf numFmtId="49" fontId="8" fillId="0" borderId="3" xfId="0" applyNumberFormat="1" applyFont="1" applyFill="1" applyBorder="1" applyAlignment="1">
      <alignment vertical="top"/>
    </xf>
    <xf numFmtId="49" fontId="8" fillId="0" borderId="4" xfId="0" applyNumberFormat="1" applyFont="1" applyFill="1" applyBorder="1" applyAlignment="1">
      <alignment vertical="top"/>
    </xf>
    <xf numFmtId="0" fontId="8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Alignment="1">
      <alignment vertical="top" wrapText="1"/>
    </xf>
    <xf numFmtId="49" fontId="6" fillId="0" borderId="6" xfId="0" applyNumberFormat="1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vertical="center" wrapText="1"/>
    </xf>
    <xf numFmtId="49" fontId="8" fillId="0" borderId="3" xfId="0" applyNumberFormat="1" applyFont="1" applyBorder="1" applyAlignment="1">
      <alignment vertical="center" wrapText="1"/>
    </xf>
    <xf numFmtId="49" fontId="8" fillId="0" borderId="4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49" fontId="8" fillId="0" borderId="1" xfId="0" applyNumberFormat="1" applyFont="1" applyBorder="1" applyAlignment="1">
      <alignment horizontal="left" vertical="top" wrapText="1"/>
    </xf>
    <xf numFmtId="0" fontId="4" fillId="0" borderId="0" xfId="0" applyFont="1" applyFill="1" applyAlignment="1">
      <alignment horizontal="center" wrapText="1"/>
    </xf>
    <xf numFmtId="4" fontId="8" fillId="0" borderId="2" xfId="0" applyNumberFormat="1" applyFont="1" applyFill="1" applyBorder="1" applyAlignment="1">
      <alignment horizontal="right" vertical="center" wrapText="1"/>
    </xf>
    <xf numFmtId="4" fontId="8" fillId="0" borderId="4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/>
    </xf>
    <xf numFmtId="0" fontId="9" fillId="0" borderId="6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top" wrapText="1"/>
    </xf>
    <xf numFmtId="2" fontId="8" fillId="0" borderId="2" xfId="0" applyNumberFormat="1" applyFont="1" applyFill="1" applyBorder="1" applyAlignment="1">
      <alignment horizontal="right" vertical="center" wrapText="1"/>
    </xf>
    <xf numFmtId="2" fontId="8" fillId="0" borderId="4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4" fontId="8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7"/>
  <sheetViews>
    <sheetView tabSelected="1" zoomScaleNormal="100" workbookViewId="0">
      <selection activeCell="G14" sqref="G14"/>
    </sheetView>
  </sheetViews>
  <sheetFormatPr defaultRowHeight="12.75" x14ac:dyDescent="0.2"/>
  <cols>
    <col min="1" max="2" width="14.7109375" style="2" customWidth="1"/>
    <col min="3" max="3" width="14.7109375" style="3" customWidth="1"/>
    <col min="4" max="4" width="14.7109375" style="2" customWidth="1"/>
    <col min="5" max="5" width="12.7109375" style="3" customWidth="1"/>
    <col min="6" max="6" width="12.7109375" style="4" customWidth="1"/>
    <col min="7" max="7" width="9.140625" style="6"/>
    <col min="8" max="8" width="9.140625" style="7"/>
    <col min="9" max="9" width="9.140625" style="2"/>
    <col min="10" max="10" width="9.140625" style="3"/>
    <col min="11" max="11" width="9.140625" style="5"/>
    <col min="12" max="12" width="9.140625" style="8"/>
    <col min="13" max="16384" width="9.140625" style="1"/>
  </cols>
  <sheetData>
    <row r="1" spans="1:6" ht="86.25" customHeight="1" x14ac:dyDescent="0.2">
      <c r="A1" s="48" t="s">
        <v>27</v>
      </c>
      <c r="B1" s="48"/>
      <c r="C1" s="48"/>
      <c r="D1" s="48"/>
      <c r="E1" s="48"/>
      <c r="F1" s="48"/>
    </row>
    <row r="3" spans="1:6" ht="36" customHeight="1" x14ac:dyDescent="0.2">
      <c r="A3" s="47" t="s">
        <v>14</v>
      </c>
      <c r="B3" s="47"/>
      <c r="C3" s="47"/>
      <c r="D3" s="47"/>
      <c r="E3" s="47"/>
      <c r="F3" s="47"/>
    </row>
    <row r="5" spans="1:6" ht="12.75" customHeight="1" x14ac:dyDescent="0.2">
      <c r="A5" s="41" t="s">
        <v>0</v>
      </c>
      <c r="B5" s="41"/>
      <c r="C5" s="41"/>
      <c r="D5" s="41"/>
      <c r="E5" s="42" t="s">
        <v>11</v>
      </c>
      <c r="F5" s="42" t="s">
        <v>1</v>
      </c>
    </row>
    <row r="6" spans="1:6" x14ac:dyDescent="0.2">
      <c r="A6" s="41"/>
      <c r="B6" s="41"/>
      <c r="C6" s="41"/>
      <c r="D6" s="41"/>
      <c r="E6" s="43"/>
      <c r="F6" s="43"/>
    </row>
    <row r="7" spans="1:6" ht="45" customHeight="1" x14ac:dyDescent="0.2">
      <c r="A7" s="44" t="s">
        <v>24</v>
      </c>
      <c r="B7" s="45"/>
      <c r="C7" s="45"/>
      <c r="D7" s="46"/>
      <c r="E7" s="12">
        <v>61</v>
      </c>
      <c r="F7" s="12">
        <v>4896.7</v>
      </c>
    </row>
  </sheetData>
  <mergeCells count="6">
    <mergeCell ref="A1:F1"/>
    <mergeCell ref="A5:D6"/>
    <mergeCell ref="E5:E6"/>
    <mergeCell ref="F5:F6"/>
    <mergeCell ref="A7:D7"/>
    <mergeCell ref="A3:F3"/>
  </mergeCells>
  <phoneticPr fontId="0" type="noConversion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5"/>
  <sheetViews>
    <sheetView zoomScaleNormal="100" workbookViewId="0">
      <selection activeCell="G4" sqref="G4"/>
    </sheetView>
  </sheetViews>
  <sheetFormatPr defaultRowHeight="12.75" x14ac:dyDescent="0.2"/>
  <cols>
    <col min="1" max="4" width="14.7109375" style="1" customWidth="1"/>
    <col min="5" max="6" width="12.7109375" style="1" customWidth="1"/>
    <col min="7" max="7" width="37" style="1" customWidth="1"/>
    <col min="8" max="16384" width="9.140625" style="1"/>
  </cols>
  <sheetData>
    <row r="1" spans="1:6" ht="33" customHeight="1" x14ac:dyDescent="0.2">
      <c r="A1" s="47" t="s">
        <v>20</v>
      </c>
      <c r="B1" s="47"/>
      <c r="C1" s="47"/>
      <c r="D1" s="47"/>
      <c r="E1" s="47"/>
      <c r="F1" s="47"/>
    </row>
    <row r="3" spans="1:6" ht="12.75" customHeight="1" x14ac:dyDescent="0.2">
      <c r="A3" s="41" t="s">
        <v>0</v>
      </c>
      <c r="B3" s="41"/>
      <c r="C3" s="41"/>
      <c r="D3" s="41"/>
      <c r="E3" s="42" t="s">
        <v>11</v>
      </c>
      <c r="F3" s="42" t="s">
        <v>1</v>
      </c>
    </row>
    <row r="4" spans="1:6" x14ac:dyDescent="0.2">
      <c r="A4" s="41"/>
      <c r="B4" s="41"/>
      <c r="C4" s="41"/>
      <c r="D4" s="41"/>
      <c r="E4" s="43"/>
      <c r="F4" s="43"/>
    </row>
    <row r="5" spans="1:6" ht="36.75" customHeight="1" x14ac:dyDescent="0.2">
      <c r="A5" s="49" t="s">
        <v>25</v>
      </c>
      <c r="B5" s="49"/>
      <c r="C5" s="49"/>
      <c r="D5" s="49"/>
      <c r="E5" s="9">
        <v>5</v>
      </c>
      <c r="F5" s="9">
        <v>1479.1</v>
      </c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I63"/>
  <sheetViews>
    <sheetView zoomScaleNormal="100" workbookViewId="0">
      <selection activeCell="C6" sqref="C1:C1048576"/>
    </sheetView>
  </sheetViews>
  <sheetFormatPr defaultRowHeight="15" x14ac:dyDescent="0.25"/>
  <cols>
    <col min="1" max="1" width="4.28515625" style="34" customWidth="1"/>
    <col min="2" max="2" width="14.5703125" style="33" customWidth="1"/>
    <col min="3" max="3" width="15.28515625" style="33" customWidth="1"/>
    <col min="4" max="4" width="11.28515625" style="33" customWidth="1"/>
    <col min="5" max="5" width="16.85546875" style="33" customWidth="1"/>
    <col min="6" max="6" width="11.5703125" style="33" customWidth="1"/>
    <col min="7" max="7" width="15.85546875" style="33" customWidth="1"/>
    <col min="8" max="9" width="2" style="33" customWidth="1"/>
    <col min="10" max="16384" width="9.140625" style="33"/>
  </cols>
  <sheetData>
    <row r="1" spans="1:9" ht="61.5" customHeight="1" x14ac:dyDescent="0.25">
      <c r="A1" s="50" t="s">
        <v>22</v>
      </c>
      <c r="B1" s="50"/>
      <c r="C1" s="50"/>
      <c r="D1" s="50"/>
      <c r="E1" s="50"/>
      <c r="F1" s="50"/>
      <c r="G1" s="50"/>
      <c r="H1" s="50"/>
      <c r="I1" s="32"/>
    </row>
    <row r="3" spans="1:9" s="14" customFormat="1" ht="12.75" customHeight="1" x14ac:dyDescent="0.2">
      <c r="A3" s="57" t="s">
        <v>0</v>
      </c>
      <c r="B3" s="57"/>
      <c r="C3" s="57"/>
      <c r="D3" s="57"/>
      <c r="E3" s="58" t="s">
        <v>12</v>
      </c>
      <c r="F3" s="58" t="s">
        <v>34</v>
      </c>
      <c r="G3" s="61" t="s">
        <v>2</v>
      </c>
      <c r="H3" s="62"/>
      <c r="I3" s="22"/>
    </row>
    <row r="4" spans="1:9" s="14" customFormat="1" ht="26.25" customHeight="1" x14ac:dyDescent="0.2">
      <c r="A4" s="57"/>
      <c r="B4" s="57"/>
      <c r="C4" s="57"/>
      <c r="D4" s="57"/>
      <c r="E4" s="59"/>
      <c r="F4" s="59"/>
      <c r="G4" s="63"/>
      <c r="H4" s="64"/>
      <c r="I4" s="22"/>
    </row>
    <row r="5" spans="1:9" ht="53.25" customHeight="1" x14ac:dyDescent="0.25">
      <c r="A5" s="53" t="s">
        <v>9</v>
      </c>
      <c r="B5" s="54"/>
      <c r="C5" s="54"/>
      <c r="D5" s="55"/>
      <c r="E5" s="27">
        <f>SUM(E6:E9)</f>
        <v>47</v>
      </c>
      <c r="F5" s="73">
        <f>SUM(F6:F8)</f>
        <v>2018.6399999999999</v>
      </c>
      <c r="G5" s="51">
        <f>SUM(G6:H8)</f>
        <v>25172729.079999998</v>
      </c>
      <c r="H5" s="56"/>
      <c r="I5" s="23"/>
    </row>
    <row r="6" spans="1:9" ht="19.5" customHeight="1" x14ac:dyDescent="0.25">
      <c r="A6" s="15" t="s">
        <v>29</v>
      </c>
      <c r="B6" s="16"/>
      <c r="C6" s="16"/>
      <c r="D6" s="17"/>
      <c r="E6" s="26">
        <v>34</v>
      </c>
      <c r="F6" s="31">
        <f>SUM(F15:F48)</f>
        <v>1196.5</v>
      </c>
      <c r="G6" s="51">
        <f>SUM(D15:D48)</f>
        <v>24939169.759999998</v>
      </c>
      <c r="H6" s="52"/>
      <c r="I6" s="24"/>
    </row>
    <row r="7" spans="1:9" ht="19.5" customHeight="1" x14ac:dyDescent="0.25">
      <c r="A7" s="15" t="s">
        <v>8</v>
      </c>
      <c r="B7" s="16"/>
      <c r="C7" s="16"/>
      <c r="D7" s="17"/>
      <c r="E7" s="26">
        <v>12</v>
      </c>
      <c r="F7" s="31">
        <f>SUM(F50:F61)</f>
        <v>422.14</v>
      </c>
      <c r="G7" s="51">
        <f>SUM(D50:D61)</f>
        <v>187909.32</v>
      </c>
      <c r="H7" s="52"/>
      <c r="I7" s="24"/>
    </row>
    <row r="8" spans="1:9" ht="20.25" customHeight="1" x14ac:dyDescent="0.25">
      <c r="A8" s="15" t="s">
        <v>7</v>
      </c>
      <c r="B8" s="16"/>
      <c r="C8" s="16"/>
      <c r="D8" s="17"/>
      <c r="E8" s="26">
        <v>1</v>
      </c>
      <c r="F8" s="31">
        <f>SUM(F63)</f>
        <v>400</v>
      </c>
      <c r="G8" s="51">
        <f>SUM(D63)</f>
        <v>45650</v>
      </c>
      <c r="H8" s="52"/>
      <c r="I8" s="24"/>
    </row>
    <row r="9" spans="1:9" x14ac:dyDescent="0.25">
      <c r="A9" s="15" t="s">
        <v>30</v>
      </c>
      <c r="B9" s="16"/>
      <c r="C9" s="16"/>
      <c r="D9" s="17"/>
      <c r="E9" s="18">
        <v>0</v>
      </c>
      <c r="F9" s="31">
        <v>0</v>
      </c>
      <c r="G9" s="65">
        <v>0</v>
      </c>
      <c r="H9" s="66"/>
      <c r="I9" s="24"/>
    </row>
    <row r="11" spans="1:9" x14ac:dyDescent="0.25">
      <c r="A11" s="60" t="s">
        <v>26</v>
      </c>
      <c r="B11" s="60"/>
    </row>
    <row r="12" spans="1:9" x14ac:dyDescent="0.25">
      <c r="B12" s="35"/>
      <c r="C12" s="35"/>
      <c r="D12" s="35"/>
      <c r="E12" s="35"/>
      <c r="F12" s="35"/>
      <c r="G12" s="35"/>
    </row>
    <row r="13" spans="1:9" ht="60" x14ac:dyDescent="0.25">
      <c r="A13" s="36" t="s">
        <v>19</v>
      </c>
      <c r="B13" s="37" t="s">
        <v>15</v>
      </c>
      <c r="C13" s="37" t="s">
        <v>16</v>
      </c>
      <c r="D13" s="38" t="s">
        <v>35</v>
      </c>
      <c r="E13" s="37" t="s">
        <v>17</v>
      </c>
      <c r="F13" s="36" t="s">
        <v>1</v>
      </c>
      <c r="G13" s="37" t="s">
        <v>18</v>
      </c>
    </row>
    <row r="14" spans="1:9" ht="18.75" customHeight="1" x14ac:dyDescent="0.25">
      <c r="A14" s="19" t="s">
        <v>28</v>
      </c>
      <c r="B14" s="20"/>
      <c r="C14" s="20"/>
      <c r="D14" s="20"/>
      <c r="E14" s="20"/>
      <c r="F14" s="20"/>
      <c r="G14" s="21"/>
    </row>
    <row r="15" spans="1:9" s="14" customFormat="1" ht="25.5" x14ac:dyDescent="0.2">
      <c r="A15" s="39" t="s">
        <v>40</v>
      </c>
      <c r="B15" s="75" t="s">
        <v>74</v>
      </c>
      <c r="C15" s="40" t="s">
        <v>75</v>
      </c>
      <c r="D15" s="76">
        <v>37214.5</v>
      </c>
      <c r="E15" s="75" t="s">
        <v>76</v>
      </c>
      <c r="F15" s="74">
        <v>33</v>
      </c>
      <c r="G15" s="75" t="s">
        <v>38</v>
      </c>
    </row>
    <row r="16" spans="1:9" s="14" customFormat="1" ht="25.5" x14ac:dyDescent="0.2">
      <c r="A16" s="39" t="s">
        <v>41</v>
      </c>
      <c r="B16" s="75" t="s">
        <v>77</v>
      </c>
      <c r="C16" s="40" t="s">
        <v>75</v>
      </c>
      <c r="D16" s="76">
        <v>550</v>
      </c>
      <c r="E16" s="75" t="s">
        <v>78</v>
      </c>
      <c r="F16" s="74">
        <v>10</v>
      </c>
      <c r="G16" s="75" t="s">
        <v>37</v>
      </c>
    </row>
    <row r="17" spans="1:7" s="14" customFormat="1" ht="25.5" x14ac:dyDescent="0.2">
      <c r="A17" s="39" t="s">
        <v>42</v>
      </c>
      <c r="B17" s="75" t="s">
        <v>79</v>
      </c>
      <c r="C17" s="40" t="s">
        <v>75</v>
      </c>
      <c r="D17" s="76">
        <v>550</v>
      </c>
      <c r="E17" s="75" t="s">
        <v>80</v>
      </c>
      <c r="F17" s="74">
        <v>15</v>
      </c>
      <c r="G17" s="75" t="s">
        <v>37</v>
      </c>
    </row>
    <row r="18" spans="1:7" s="14" customFormat="1" ht="25.5" x14ac:dyDescent="0.2">
      <c r="A18" s="39" t="s">
        <v>43</v>
      </c>
      <c r="B18" s="75" t="s">
        <v>81</v>
      </c>
      <c r="C18" s="40" t="s">
        <v>75</v>
      </c>
      <c r="D18" s="76">
        <v>550</v>
      </c>
      <c r="E18" s="75" t="s">
        <v>82</v>
      </c>
      <c r="F18" s="74">
        <v>15</v>
      </c>
      <c r="G18" s="75" t="s">
        <v>37</v>
      </c>
    </row>
    <row r="19" spans="1:7" s="14" customFormat="1" ht="25.5" x14ac:dyDescent="0.2">
      <c r="A19" s="39" t="s">
        <v>44</v>
      </c>
      <c r="B19" s="75" t="s">
        <v>83</v>
      </c>
      <c r="C19" s="40" t="s">
        <v>75</v>
      </c>
      <c r="D19" s="76">
        <v>550</v>
      </c>
      <c r="E19" s="75" t="s">
        <v>84</v>
      </c>
      <c r="F19" s="74">
        <v>15</v>
      </c>
      <c r="G19" s="75" t="s">
        <v>37</v>
      </c>
    </row>
    <row r="20" spans="1:7" s="14" customFormat="1" ht="25.5" x14ac:dyDescent="0.2">
      <c r="A20" s="39" t="s">
        <v>45</v>
      </c>
      <c r="B20" s="75" t="s">
        <v>85</v>
      </c>
      <c r="C20" s="40" t="s">
        <v>86</v>
      </c>
      <c r="D20" s="76">
        <v>550</v>
      </c>
      <c r="E20" s="75" t="s">
        <v>87</v>
      </c>
      <c r="F20" s="74">
        <v>10</v>
      </c>
      <c r="G20" s="75" t="s">
        <v>37</v>
      </c>
    </row>
    <row r="21" spans="1:7" s="14" customFormat="1" ht="25.5" x14ac:dyDescent="0.2">
      <c r="A21" s="39" t="s">
        <v>46</v>
      </c>
      <c r="B21" s="75" t="s">
        <v>88</v>
      </c>
      <c r="C21" s="40" t="s">
        <v>89</v>
      </c>
      <c r="D21" s="76">
        <v>550</v>
      </c>
      <c r="E21" s="75" t="s">
        <v>90</v>
      </c>
      <c r="F21" s="74">
        <v>5</v>
      </c>
      <c r="G21" s="75" t="s">
        <v>39</v>
      </c>
    </row>
    <row r="22" spans="1:7" s="14" customFormat="1" ht="25.5" x14ac:dyDescent="0.2">
      <c r="A22" s="39" t="s">
        <v>47</v>
      </c>
      <c r="B22" s="75" t="s">
        <v>91</v>
      </c>
      <c r="C22" s="40" t="s">
        <v>89</v>
      </c>
      <c r="D22" s="76">
        <v>550</v>
      </c>
      <c r="E22" s="75" t="s">
        <v>92</v>
      </c>
      <c r="F22" s="74">
        <v>5</v>
      </c>
      <c r="G22" s="75" t="s">
        <v>39</v>
      </c>
    </row>
    <row r="23" spans="1:7" s="14" customFormat="1" ht="25.5" x14ac:dyDescent="0.2">
      <c r="A23" s="39" t="s">
        <v>48</v>
      </c>
      <c r="B23" s="75" t="s">
        <v>93</v>
      </c>
      <c r="C23" s="40" t="s">
        <v>94</v>
      </c>
      <c r="D23" s="76">
        <v>550</v>
      </c>
      <c r="E23" s="75" t="s">
        <v>95</v>
      </c>
      <c r="F23" s="74">
        <v>5</v>
      </c>
      <c r="G23" s="75" t="s">
        <v>39</v>
      </c>
    </row>
    <row r="24" spans="1:7" s="14" customFormat="1" ht="25.5" x14ac:dyDescent="0.2">
      <c r="A24" s="39" t="s">
        <v>49</v>
      </c>
      <c r="B24" s="75" t="s">
        <v>96</v>
      </c>
      <c r="C24" s="40" t="s">
        <v>97</v>
      </c>
      <c r="D24" s="76">
        <v>550</v>
      </c>
      <c r="E24" s="75" t="s">
        <v>98</v>
      </c>
      <c r="F24" s="74">
        <v>1.5</v>
      </c>
      <c r="G24" s="75" t="s">
        <v>39</v>
      </c>
    </row>
    <row r="25" spans="1:7" s="14" customFormat="1" ht="25.5" x14ac:dyDescent="0.2">
      <c r="A25" s="39" t="s">
        <v>50</v>
      </c>
      <c r="B25" s="75" t="s">
        <v>99</v>
      </c>
      <c r="C25" s="40" t="s">
        <v>97</v>
      </c>
      <c r="D25" s="76">
        <v>550</v>
      </c>
      <c r="E25" s="75" t="s">
        <v>100</v>
      </c>
      <c r="F25" s="74">
        <v>15</v>
      </c>
      <c r="G25" s="75" t="s">
        <v>37</v>
      </c>
    </row>
    <row r="26" spans="1:7" s="14" customFormat="1" ht="25.5" x14ac:dyDescent="0.2">
      <c r="A26" s="39" t="s">
        <v>51</v>
      </c>
      <c r="B26" s="75" t="s">
        <v>101</v>
      </c>
      <c r="C26" s="40" t="s">
        <v>102</v>
      </c>
      <c r="D26" s="76">
        <v>550</v>
      </c>
      <c r="E26" s="75" t="s">
        <v>103</v>
      </c>
      <c r="F26" s="74">
        <v>15</v>
      </c>
      <c r="G26" s="75" t="s">
        <v>37</v>
      </c>
    </row>
    <row r="27" spans="1:7" s="14" customFormat="1" ht="25.5" x14ac:dyDescent="0.2">
      <c r="A27" s="39" t="s">
        <v>52</v>
      </c>
      <c r="B27" s="75" t="s">
        <v>104</v>
      </c>
      <c r="C27" s="40" t="s">
        <v>102</v>
      </c>
      <c r="D27" s="76">
        <v>550</v>
      </c>
      <c r="E27" s="75" t="s">
        <v>105</v>
      </c>
      <c r="F27" s="74">
        <v>10</v>
      </c>
      <c r="G27" s="75" t="s">
        <v>37</v>
      </c>
    </row>
    <row r="28" spans="1:7" s="14" customFormat="1" ht="25.5" x14ac:dyDescent="0.2">
      <c r="A28" s="39" t="s">
        <v>53</v>
      </c>
      <c r="B28" s="75" t="s">
        <v>106</v>
      </c>
      <c r="C28" s="40" t="s">
        <v>107</v>
      </c>
      <c r="D28" s="76">
        <v>550</v>
      </c>
      <c r="E28" s="75" t="s">
        <v>108</v>
      </c>
      <c r="F28" s="74">
        <v>5</v>
      </c>
      <c r="G28" s="75" t="s">
        <v>39</v>
      </c>
    </row>
    <row r="29" spans="1:7" s="14" customFormat="1" ht="25.5" x14ac:dyDescent="0.2">
      <c r="A29" s="39" t="s">
        <v>54</v>
      </c>
      <c r="B29" s="75" t="s">
        <v>109</v>
      </c>
      <c r="C29" s="40" t="s">
        <v>110</v>
      </c>
      <c r="D29" s="76">
        <v>19250</v>
      </c>
      <c r="E29" s="75" t="s">
        <v>111</v>
      </c>
      <c r="F29" s="74">
        <v>65</v>
      </c>
      <c r="G29" s="75" t="s">
        <v>37</v>
      </c>
    </row>
    <row r="30" spans="1:7" s="14" customFormat="1" ht="25.5" x14ac:dyDescent="0.2">
      <c r="A30" s="39" t="s">
        <v>55</v>
      </c>
      <c r="B30" s="75" t="s">
        <v>112</v>
      </c>
      <c r="C30" s="40" t="s">
        <v>110</v>
      </c>
      <c r="D30" s="76">
        <v>550</v>
      </c>
      <c r="E30" s="75" t="s">
        <v>113</v>
      </c>
      <c r="F30" s="74">
        <v>15</v>
      </c>
      <c r="G30" s="75" t="s">
        <v>37</v>
      </c>
    </row>
    <row r="31" spans="1:7" s="14" customFormat="1" ht="25.5" x14ac:dyDescent="0.2">
      <c r="A31" s="39" t="s">
        <v>56</v>
      </c>
      <c r="B31" s="75" t="s">
        <v>114</v>
      </c>
      <c r="C31" s="40" t="s">
        <v>115</v>
      </c>
      <c r="D31" s="76">
        <v>550</v>
      </c>
      <c r="E31" s="75" t="s">
        <v>116</v>
      </c>
      <c r="F31" s="74">
        <v>15</v>
      </c>
      <c r="G31" s="75" t="s">
        <v>37</v>
      </c>
    </row>
    <row r="32" spans="1:7" s="14" customFormat="1" ht="25.5" x14ac:dyDescent="0.2">
      <c r="A32" s="39" t="s">
        <v>57</v>
      </c>
      <c r="B32" s="75" t="s">
        <v>117</v>
      </c>
      <c r="C32" s="40" t="s">
        <v>118</v>
      </c>
      <c r="D32" s="76">
        <v>24812007.59</v>
      </c>
      <c r="E32" s="75" t="s">
        <v>119</v>
      </c>
      <c r="F32" s="74">
        <v>750</v>
      </c>
      <c r="G32" s="75" t="s">
        <v>38</v>
      </c>
    </row>
    <row r="33" spans="1:7" s="14" customFormat="1" ht="25.5" x14ac:dyDescent="0.2">
      <c r="A33" s="39" t="s">
        <v>58</v>
      </c>
      <c r="B33" s="75" t="s">
        <v>120</v>
      </c>
      <c r="C33" s="40" t="s">
        <v>121</v>
      </c>
      <c r="D33" s="76">
        <v>550</v>
      </c>
      <c r="E33" s="75" t="s">
        <v>122</v>
      </c>
      <c r="F33" s="74">
        <v>10</v>
      </c>
      <c r="G33" s="75" t="s">
        <v>37</v>
      </c>
    </row>
    <row r="34" spans="1:7" s="14" customFormat="1" ht="25.5" x14ac:dyDescent="0.2">
      <c r="A34" s="39" t="s">
        <v>59</v>
      </c>
      <c r="B34" s="75" t="s">
        <v>123</v>
      </c>
      <c r="C34" s="40" t="s">
        <v>121</v>
      </c>
      <c r="D34" s="76">
        <v>550</v>
      </c>
      <c r="E34" s="75" t="s">
        <v>124</v>
      </c>
      <c r="F34" s="74">
        <v>10</v>
      </c>
      <c r="G34" s="75" t="s">
        <v>37</v>
      </c>
    </row>
    <row r="35" spans="1:7" s="14" customFormat="1" ht="25.5" x14ac:dyDescent="0.2">
      <c r="A35" s="39" t="s">
        <v>60</v>
      </c>
      <c r="B35" s="75" t="s">
        <v>125</v>
      </c>
      <c r="C35" s="40" t="s">
        <v>126</v>
      </c>
      <c r="D35" s="76">
        <v>550</v>
      </c>
      <c r="E35" s="75" t="s">
        <v>127</v>
      </c>
      <c r="F35" s="74">
        <v>15</v>
      </c>
      <c r="G35" s="75" t="s">
        <v>37</v>
      </c>
    </row>
    <row r="36" spans="1:7" s="14" customFormat="1" ht="25.5" x14ac:dyDescent="0.2">
      <c r="A36" s="39" t="s">
        <v>61</v>
      </c>
      <c r="B36" s="75" t="s">
        <v>128</v>
      </c>
      <c r="C36" s="40" t="s">
        <v>129</v>
      </c>
      <c r="D36" s="76">
        <v>550</v>
      </c>
      <c r="E36" s="75" t="s">
        <v>130</v>
      </c>
      <c r="F36" s="74">
        <v>5</v>
      </c>
      <c r="G36" s="75" t="s">
        <v>39</v>
      </c>
    </row>
    <row r="37" spans="1:7" s="14" customFormat="1" ht="25.5" x14ac:dyDescent="0.2">
      <c r="A37" s="39" t="s">
        <v>62</v>
      </c>
      <c r="B37" s="75" t="s">
        <v>131</v>
      </c>
      <c r="C37" s="40" t="s">
        <v>132</v>
      </c>
      <c r="D37" s="76">
        <v>550</v>
      </c>
      <c r="E37" s="75" t="s">
        <v>133</v>
      </c>
      <c r="F37" s="74">
        <v>15</v>
      </c>
      <c r="G37" s="75" t="s">
        <v>37</v>
      </c>
    </row>
    <row r="38" spans="1:7" s="14" customFormat="1" ht="25.5" x14ac:dyDescent="0.2">
      <c r="A38" s="39" t="s">
        <v>63</v>
      </c>
      <c r="B38" s="75" t="s">
        <v>134</v>
      </c>
      <c r="C38" s="40" t="s">
        <v>135</v>
      </c>
      <c r="D38" s="76">
        <v>550</v>
      </c>
      <c r="E38" s="75" t="s">
        <v>136</v>
      </c>
      <c r="F38" s="74">
        <v>15</v>
      </c>
      <c r="G38" s="75" t="s">
        <v>37</v>
      </c>
    </row>
    <row r="39" spans="1:7" s="14" customFormat="1" ht="25.5" x14ac:dyDescent="0.2">
      <c r="A39" s="39" t="s">
        <v>64</v>
      </c>
      <c r="B39" s="75" t="s">
        <v>137</v>
      </c>
      <c r="C39" s="40" t="s">
        <v>138</v>
      </c>
      <c r="D39" s="76">
        <v>550</v>
      </c>
      <c r="E39" s="75" t="s">
        <v>139</v>
      </c>
      <c r="F39" s="74">
        <v>2</v>
      </c>
      <c r="G39" s="75" t="s">
        <v>39</v>
      </c>
    </row>
    <row r="40" spans="1:7" s="14" customFormat="1" ht="25.5" x14ac:dyDescent="0.2">
      <c r="A40" s="39" t="s">
        <v>65</v>
      </c>
      <c r="B40" s="75" t="s">
        <v>140</v>
      </c>
      <c r="C40" s="40" t="s">
        <v>141</v>
      </c>
      <c r="D40" s="76">
        <v>550</v>
      </c>
      <c r="E40" s="75" t="s">
        <v>142</v>
      </c>
      <c r="F40" s="74">
        <v>15</v>
      </c>
      <c r="G40" s="75" t="s">
        <v>37</v>
      </c>
    </row>
    <row r="41" spans="1:7" s="14" customFormat="1" ht="25.5" x14ac:dyDescent="0.2">
      <c r="A41" s="39" t="s">
        <v>66</v>
      </c>
      <c r="B41" s="75" t="s">
        <v>143</v>
      </c>
      <c r="C41" s="40" t="s">
        <v>141</v>
      </c>
      <c r="D41" s="76">
        <v>550</v>
      </c>
      <c r="E41" s="75" t="s">
        <v>144</v>
      </c>
      <c r="F41" s="74">
        <v>15</v>
      </c>
      <c r="G41" s="75" t="s">
        <v>37</v>
      </c>
    </row>
    <row r="42" spans="1:7" s="14" customFormat="1" ht="25.5" x14ac:dyDescent="0.2">
      <c r="A42" s="39" t="s">
        <v>67</v>
      </c>
      <c r="B42" s="75" t="s">
        <v>145</v>
      </c>
      <c r="C42" s="40" t="s">
        <v>146</v>
      </c>
      <c r="D42" s="76">
        <v>550</v>
      </c>
      <c r="E42" s="75" t="s">
        <v>147</v>
      </c>
      <c r="F42" s="74">
        <v>5</v>
      </c>
      <c r="G42" s="75" t="s">
        <v>39</v>
      </c>
    </row>
    <row r="43" spans="1:7" s="14" customFormat="1" ht="25.5" x14ac:dyDescent="0.2">
      <c r="A43" s="39" t="s">
        <v>68</v>
      </c>
      <c r="B43" s="75" t="s">
        <v>148</v>
      </c>
      <c r="C43" s="40" t="s">
        <v>149</v>
      </c>
      <c r="D43" s="76">
        <v>33831.360000000001</v>
      </c>
      <c r="E43" s="75" t="s">
        <v>150</v>
      </c>
      <c r="F43" s="74">
        <v>30</v>
      </c>
      <c r="G43" s="75" t="s">
        <v>38</v>
      </c>
    </row>
    <row r="44" spans="1:7" s="14" customFormat="1" ht="25.5" x14ac:dyDescent="0.2">
      <c r="A44" s="39" t="s">
        <v>69</v>
      </c>
      <c r="B44" s="75" t="s">
        <v>151</v>
      </c>
      <c r="C44" s="40" t="s">
        <v>149</v>
      </c>
      <c r="D44" s="76">
        <v>550</v>
      </c>
      <c r="E44" s="75" t="s">
        <v>152</v>
      </c>
      <c r="F44" s="74">
        <v>10</v>
      </c>
      <c r="G44" s="75" t="s">
        <v>37</v>
      </c>
    </row>
    <row r="45" spans="1:7" s="14" customFormat="1" ht="25.5" x14ac:dyDescent="0.2">
      <c r="A45" s="39" t="s">
        <v>70</v>
      </c>
      <c r="B45" s="75" t="s">
        <v>153</v>
      </c>
      <c r="C45" s="40" t="s">
        <v>154</v>
      </c>
      <c r="D45" s="76">
        <v>20916.310000000001</v>
      </c>
      <c r="E45" s="75" t="s">
        <v>155</v>
      </c>
      <c r="F45" s="74">
        <v>15</v>
      </c>
      <c r="G45" s="75" t="s">
        <v>37</v>
      </c>
    </row>
    <row r="46" spans="1:7" s="14" customFormat="1" ht="25.5" x14ac:dyDescent="0.2">
      <c r="A46" s="39" t="s">
        <v>71</v>
      </c>
      <c r="B46" s="75" t="s">
        <v>156</v>
      </c>
      <c r="C46" s="40" t="s">
        <v>154</v>
      </c>
      <c r="D46" s="76">
        <v>550</v>
      </c>
      <c r="E46" s="75" t="s">
        <v>157</v>
      </c>
      <c r="F46" s="74">
        <v>15</v>
      </c>
      <c r="G46" s="75" t="s">
        <v>37</v>
      </c>
    </row>
    <row r="47" spans="1:7" s="14" customFormat="1" ht="25.5" x14ac:dyDescent="0.2">
      <c r="A47" s="39" t="s">
        <v>72</v>
      </c>
      <c r="B47" s="75" t="s">
        <v>158</v>
      </c>
      <c r="C47" s="40" t="s">
        <v>154</v>
      </c>
      <c r="D47" s="76">
        <v>550</v>
      </c>
      <c r="E47" s="75" t="s">
        <v>159</v>
      </c>
      <c r="F47" s="74">
        <v>10</v>
      </c>
      <c r="G47" s="75" t="s">
        <v>37</v>
      </c>
    </row>
    <row r="48" spans="1:7" s="14" customFormat="1" ht="25.5" x14ac:dyDescent="0.2">
      <c r="A48" s="39" t="s">
        <v>73</v>
      </c>
      <c r="B48" s="75" t="s">
        <v>160</v>
      </c>
      <c r="C48" s="40" t="s">
        <v>154</v>
      </c>
      <c r="D48" s="76">
        <v>550</v>
      </c>
      <c r="E48" s="75" t="s">
        <v>161</v>
      </c>
      <c r="F48" s="74">
        <v>5</v>
      </c>
      <c r="G48" s="75" t="s">
        <v>37</v>
      </c>
    </row>
    <row r="49" spans="1:7" x14ac:dyDescent="0.25">
      <c r="A49" s="30" t="s">
        <v>21</v>
      </c>
    </row>
    <row r="50" spans="1:7" ht="25.5" x14ac:dyDescent="0.25">
      <c r="A50" s="39" t="s">
        <v>40</v>
      </c>
      <c r="B50" s="78" t="s">
        <v>162</v>
      </c>
      <c r="C50" s="40" t="s">
        <v>163</v>
      </c>
      <c r="D50" s="79">
        <v>20916.310000000001</v>
      </c>
      <c r="E50" s="78" t="s">
        <v>164</v>
      </c>
      <c r="F50" s="77">
        <v>50</v>
      </c>
      <c r="G50" s="78" t="s">
        <v>38</v>
      </c>
    </row>
    <row r="51" spans="1:7" ht="25.5" x14ac:dyDescent="0.25">
      <c r="A51" s="39" t="s">
        <v>41</v>
      </c>
      <c r="B51" s="78" t="s">
        <v>165</v>
      </c>
      <c r="C51" s="40" t="s">
        <v>166</v>
      </c>
      <c r="D51" s="79">
        <v>550</v>
      </c>
      <c r="E51" s="78" t="s">
        <v>167</v>
      </c>
      <c r="F51" s="77">
        <v>10</v>
      </c>
      <c r="G51" s="78" t="s">
        <v>37</v>
      </c>
    </row>
    <row r="52" spans="1:7" ht="25.5" x14ac:dyDescent="0.25">
      <c r="A52" s="78" t="s">
        <v>42</v>
      </c>
      <c r="B52" s="78" t="s">
        <v>168</v>
      </c>
      <c r="C52" s="40" t="s">
        <v>166</v>
      </c>
      <c r="D52" s="79">
        <v>550</v>
      </c>
      <c r="E52" s="78" t="s">
        <v>169</v>
      </c>
      <c r="F52" s="77">
        <v>10</v>
      </c>
      <c r="G52" s="78" t="s">
        <v>37</v>
      </c>
    </row>
    <row r="53" spans="1:7" ht="25.5" x14ac:dyDescent="0.25">
      <c r="A53" s="78" t="s">
        <v>43</v>
      </c>
      <c r="B53" s="78" t="s">
        <v>170</v>
      </c>
      <c r="C53" s="40" t="s">
        <v>171</v>
      </c>
      <c r="D53" s="79">
        <v>550</v>
      </c>
      <c r="E53" s="78" t="s">
        <v>172</v>
      </c>
      <c r="F53" s="77">
        <v>15</v>
      </c>
      <c r="G53" s="78" t="s">
        <v>37</v>
      </c>
    </row>
    <row r="54" spans="1:7" ht="25.5" x14ac:dyDescent="0.25">
      <c r="A54" s="78" t="s">
        <v>44</v>
      </c>
      <c r="B54" s="78" t="s">
        <v>173</v>
      </c>
      <c r="C54" s="40" t="s">
        <v>171</v>
      </c>
      <c r="D54" s="79">
        <v>45108.480000000003</v>
      </c>
      <c r="E54" s="78" t="s">
        <v>174</v>
      </c>
      <c r="F54" s="77">
        <v>40</v>
      </c>
      <c r="G54" s="78" t="s">
        <v>37</v>
      </c>
    </row>
    <row r="55" spans="1:7" ht="25.5" x14ac:dyDescent="0.25">
      <c r="A55" s="78" t="s">
        <v>45</v>
      </c>
      <c r="B55" s="78" t="s">
        <v>175</v>
      </c>
      <c r="C55" s="40" t="s">
        <v>176</v>
      </c>
      <c r="D55" s="79">
        <v>20916.310000000001</v>
      </c>
      <c r="E55" s="78" t="s">
        <v>177</v>
      </c>
      <c r="F55" s="77">
        <v>65.239999999999995</v>
      </c>
      <c r="G55" s="78" t="s">
        <v>37</v>
      </c>
    </row>
    <row r="56" spans="1:7" ht="25.5" x14ac:dyDescent="0.25">
      <c r="A56" s="78" t="s">
        <v>46</v>
      </c>
      <c r="B56" s="78" t="s">
        <v>178</v>
      </c>
      <c r="C56" s="40" t="s">
        <v>179</v>
      </c>
      <c r="D56" s="79">
        <v>550</v>
      </c>
      <c r="E56" s="78" t="s">
        <v>180</v>
      </c>
      <c r="F56" s="77">
        <v>10</v>
      </c>
      <c r="G56" s="78" t="s">
        <v>37</v>
      </c>
    </row>
    <row r="57" spans="1:7" ht="25.5" x14ac:dyDescent="0.25">
      <c r="A57" s="78" t="s">
        <v>47</v>
      </c>
      <c r="B57" s="78" t="s">
        <v>181</v>
      </c>
      <c r="C57" s="40" t="s">
        <v>182</v>
      </c>
      <c r="D57" s="79">
        <v>550</v>
      </c>
      <c r="E57" s="78" t="s">
        <v>183</v>
      </c>
      <c r="F57" s="77">
        <v>15</v>
      </c>
      <c r="G57" s="78" t="s">
        <v>37</v>
      </c>
    </row>
    <row r="58" spans="1:7" ht="25.5" x14ac:dyDescent="0.25">
      <c r="A58" s="78" t="s">
        <v>48</v>
      </c>
      <c r="B58" s="78" t="s">
        <v>184</v>
      </c>
      <c r="C58" s="40" t="s">
        <v>185</v>
      </c>
      <c r="D58" s="79">
        <v>20916.310000000001</v>
      </c>
      <c r="E58" s="78" t="s">
        <v>186</v>
      </c>
      <c r="F58" s="77">
        <v>145</v>
      </c>
      <c r="G58" s="78" t="s">
        <v>37</v>
      </c>
    </row>
    <row r="59" spans="1:7" ht="25.5" x14ac:dyDescent="0.25">
      <c r="A59" s="78" t="s">
        <v>49</v>
      </c>
      <c r="B59" s="78" t="s">
        <v>187</v>
      </c>
      <c r="C59" s="40" t="s">
        <v>188</v>
      </c>
      <c r="D59" s="79">
        <v>33831.360000000001</v>
      </c>
      <c r="E59" s="78" t="s">
        <v>189</v>
      </c>
      <c r="F59" s="77">
        <v>30</v>
      </c>
      <c r="G59" s="78" t="s">
        <v>37</v>
      </c>
    </row>
    <row r="60" spans="1:7" ht="25.5" x14ac:dyDescent="0.25">
      <c r="A60" s="78" t="s">
        <v>50</v>
      </c>
      <c r="B60" s="78" t="s">
        <v>190</v>
      </c>
      <c r="C60" s="40" t="s">
        <v>191</v>
      </c>
      <c r="D60" s="79">
        <v>22554.240000000002</v>
      </c>
      <c r="E60" s="78" t="s">
        <v>192</v>
      </c>
      <c r="F60" s="77">
        <v>20</v>
      </c>
      <c r="G60" s="78" t="s">
        <v>38</v>
      </c>
    </row>
    <row r="61" spans="1:7" ht="25.5" x14ac:dyDescent="0.25">
      <c r="A61" s="78" t="s">
        <v>51</v>
      </c>
      <c r="B61" s="78" t="s">
        <v>193</v>
      </c>
      <c r="C61" s="40" t="s">
        <v>191</v>
      </c>
      <c r="D61" s="79">
        <v>20916.310000000001</v>
      </c>
      <c r="E61" s="78" t="s">
        <v>194</v>
      </c>
      <c r="F61" s="77">
        <v>11.9</v>
      </c>
      <c r="G61" s="78" t="s">
        <v>38</v>
      </c>
    </row>
    <row r="62" spans="1:7" x14ac:dyDescent="0.25">
      <c r="A62" s="30" t="s">
        <v>195</v>
      </c>
    </row>
    <row r="63" spans="1:7" ht="25.5" x14ac:dyDescent="0.25">
      <c r="A63" s="81" t="s">
        <v>40</v>
      </c>
      <c r="B63" s="81" t="s">
        <v>196</v>
      </c>
      <c r="C63" s="40" t="s">
        <v>197</v>
      </c>
      <c r="D63" s="82">
        <v>45650</v>
      </c>
      <c r="E63" s="81" t="s">
        <v>198</v>
      </c>
      <c r="F63" s="80">
        <v>400</v>
      </c>
      <c r="G63" s="81" t="s">
        <v>37</v>
      </c>
    </row>
  </sheetData>
  <mergeCells count="12">
    <mergeCell ref="G7:H7"/>
    <mergeCell ref="A11:B11"/>
    <mergeCell ref="G3:H4"/>
    <mergeCell ref="G8:H8"/>
    <mergeCell ref="G9:H9"/>
    <mergeCell ref="A1:H1"/>
    <mergeCell ref="G6:H6"/>
    <mergeCell ref="A5:D5"/>
    <mergeCell ref="G5:H5"/>
    <mergeCell ref="A3:D4"/>
    <mergeCell ref="E3:E4"/>
    <mergeCell ref="F3:F4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F5"/>
  <sheetViews>
    <sheetView zoomScaleNormal="100" workbookViewId="0">
      <selection activeCell="F6" sqref="F6"/>
    </sheetView>
  </sheetViews>
  <sheetFormatPr defaultRowHeight="12.75" x14ac:dyDescent="0.2"/>
  <cols>
    <col min="1" max="4" width="14.7109375" customWidth="1"/>
    <col min="5" max="6" width="12.7109375" customWidth="1"/>
  </cols>
  <sheetData>
    <row r="1" spans="1:6" ht="36.75" customHeight="1" x14ac:dyDescent="0.2">
      <c r="A1" s="47" t="s">
        <v>23</v>
      </c>
      <c r="B1" s="47"/>
      <c r="C1" s="47"/>
      <c r="D1" s="47"/>
      <c r="E1" s="47"/>
      <c r="F1" s="47"/>
    </row>
    <row r="3" spans="1:6" ht="12.75" customHeight="1" x14ac:dyDescent="0.2">
      <c r="A3" s="41" t="s">
        <v>0</v>
      </c>
      <c r="B3" s="41"/>
      <c r="C3" s="41"/>
      <c r="D3" s="41"/>
      <c r="E3" s="42" t="s">
        <v>13</v>
      </c>
      <c r="F3" s="42" t="s">
        <v>1</v>
      </c>
    </row>
    <row r="4" spans="1:6" ht="29.25" customHeight="1" x14ac:dyDescent="0.2">
      <c r="A4" s="41"/>
      <c r="B4" s="41"/>
      <c r="C4" s="41"/>
      <c r="D4" s="41"/>
      <c r="E4" s="43"/>
      <c r="F4" s="43"/>
    </row>
    <row r="5" spans="1:6" ht="32.25" customHeight="1" x14ac:dyDescent="0.2">
      <c r="A5" s="67" t="s">
        <v>10</v>
      </c>
      <c r="B5" s="67"/>
      <c r="C5" s="67"/>
      <c r="D5" s="67"/>
      <c r="E5" s="12">
        <v>49</v>
      </c>
      <c r="F5" s="12">
        <v>1360</v>
      </c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H7"/>
  <sheetViews>
    <sheetView zoomScaleNormal="100" workbookViewId="0">
      <selection activeCell="I12" sqref="I12"/>
    </sheetView>
  </sheetViews>
  <sheetFormatPr defaultRowHeight="12.75" x14ac:dyDescent="0.2"/>
  <cols>
    <col min="1" max="8" width="12.7109375" customWidth="1"/>
    <col min="9" max="9" width="31.5703125" customWidth="1"/>
    <col min="13" max="13" width="9.140625" customWidth="1"/>
  </cols>
  <sheetData>
    <row r="1" spans="1:8" ht="40.5" customHeight="1" x14ac:dyDescent="0.2">
      <c r="A1" s="68" t="s">
        <v>33</v>
      </c>
      <c r="B1" s="69"/>
      <c r="C1" s="69"/>
      <c r="D1" s="69"/>
      <c r="E1" s="69"/>
      <c r="F1" s="69"/>
      <c r="G1" s="69"/>
      <c r="H1" s="69"/>
    </row>
    <row r="3" spans="1:8" ht="15" x14ac:dyDescent="0.2">
      <c r="A3" s="70" t="s">
        <v>3</v>
      </c>
      <c r="B3" s="70"/>
      <c r="C3" s="71" t="s">
        <v>4</v>
      </c>
      <c r="D3" s="72"/>
      <c r="E3" s="71" t="s">
        <v>5</v>
      </c>
      <c r="F3" s="72"/>
      <c r="G3" s="70" t="s">
        <v>6</v>
      </c>
      <c r="H3" s="70"/>
    </row>
    <row r="4" spans="1:8" ht="25.5" x14ac:dyDescent="0.2">
      <c r="A4" s="10" t="s">
        <v>31</v>
      </c>
      <c r="B4" s="10" t="s">
        <v>1</v>
      </c>
      <c r="C4" s="25" t="s">
        <v>31</v>
      </c>
      <c r="D4" s="10" t="s">
        <v>1</v>
      </c>
      <c r="E4" s="10" t="s">
        <v>31</v>
      </c>
      <c r="F4" s="10" t="s">
        <v>1</v>
      </c>
      <c r="G4" s="25" t="s">
        <v>31</v>
      </c>
      <c r="H4" s="10" t="s">
        <v>1</v>
      </c>
    </row>
    <row r="5" spans="1:8" ht="15" x14ac:dyDescent="0.2">
      <c r="A5" s="13">
        <v>7</v>
      </c>
      <c r="B5" s="13">
        <v>27.7</v>
      </c>
      <c r="C5" s="13">
        <v>31</v>
      </c>
      <c r="D5" s="13">
        <v>1967</v>
      </c>
      <c r="E5" s="13">
        <v>2</v>
      </c>
      <c r="F5" s="13">
        <v>814</v>
      </c>
      <c r="G5" s="13" t="s">
        <v>36</v>
      </c>
      <c r="H5" s="13" t="s">
        <v>36</v>
      </c>
    </row>
    <row r="6" spans="1:8" ht="15" x14ac:dyDescent="0.2">
      <c r="A6" s="11"/>
      <c r="B6" s="11"/>
      <c r="C6" s="11"/>
      <c r="D6" s="11"/>
      <c r="E6" s="11"/>
      <c r="F6" s="11"/>
      <c r="G6" s="11"/>
      <c r="H6" s="11"/>
    </row>
    <row r="7" spans="1:8" s="28" customFormat="1" x14ac:dyDescent="0.2">
      <c r="A7" s="29" t="s">
        <v>32</v>
      </c>
      <c r="B7" s="29"/>
      <c r="C7" s="29"/>
      <c r="D7" s="29"/>
      <c r="E7" s="29"/>
      <c r="F7" s="29"/>
      <c r="G7" s="29"/>
      <c r="H7" s="29"/>
    </row>
  </sheetData>
  <mergeCells count="5">
    <mergeCell ref="A1:H1"/>
    <mergeCell ref="A3:B3"/>
    <mergeCell ref="C3:D3"/>
    <mergeCell ref="E3:F3"/>
    <mergeCell ref="G3:H3"/>
  </mergeCells>
  <pageMargins left="0.78740157480314965" right="0.39370078740157483" top="0.39370078740157483" bottom="0.39370078740157483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Поданные заявки на ТП</vt:lpstr>
      <vt:lpstr>Аннулированные заявки на ТП</vt:lpstr>
      <vt:lpstr>Заключенные ДТП</vt:lpstr>
      <vt:lpstr>Выполненные ДТП </vt:lpstr>
      <vt:lpstr>Резервируемая мощность</vt:lpstr>
    </vt:vector>
  </TitlesOfParts>
  <Company>TGES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Сурнакова Юлия Валерьевна</dc:creator>
  <cp:lastModifiedBy>Сурнакова Юлия Валерьевна</cp:lastModifiedBy>
  <cp:lastPrinted>2019-01-11T09:47:56Z</cp:lastPrinted>
  <dcterms:created xsi:type="dcterms:W3CDTF">2013-07-30T12:02:30Z</dcterms:created>
  <dcterms:modified xsi:type="dcterms:W3CDTF">2019-11-06T10:31:18Z</dcterms:modified>
</cp:coreProperties>
</file>