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960" yWindow="780" windowWidth="27315" windowHeight="11640"/>
  </bookViews>
  <sheets>
    <sheet name="Баланс" sheetId="1" r:id="rId1"/>
  </sheets>
  <calcPr calcId="145621"/>
</workbook>
</file>

<file path=xl/calcChain.xml><?xml version="1.0" encoding="utf-8"?>
<calcChain xmlns="http://schemas.openxmlformats.org/spreadsheetml/2006/main">
  <c r="F9" i="1" l="1"/>
  <c r="G7" i="1" l="1"/>
  <c r="G6" i="1"/>
  <c r="G5" i="1"/>
  <c r="G8" i="1" l="1"/>
</calcChain>
</file>

<file path=xl/sharedStrings.xml><?xml version="1.0" encoding="utf-8"?>
<sst xmlns="http://schemas.openxmlformats.org/spreadsheetml/2006/main" count="17" uniqueCount="17">
  <si>
    <t>Об основных потребительских характеристиках регулируемых товаров (работ, услуг) объектов естественных монополий и их соответствии государственным и иным утвержденным стандартам качества, включая  информацию:</t>
  </si>
  <si>
    <t>О балансе электрической энергии и мощности, в том числе:</t>
  </si>
  <si>
    <t>№ п/п</t>
  </si>
  <si>
    <t xml:space="preserve">Наименование характеристики </t>
  </si>
  <si>
    <t>ВН</t>
  </si>
  <si>
    <t>СН1</t>
  </si>
  <si>
    <t>СН2</t>
  </si>
  <si>
    <t>НН</t>
  </si>
  <si>
    <t>ИТОГО:</t>
  </si>
  <si>
    <t>1.</t>
  </si>
  <si>
    <t>Об отпуске электроэнергии в сеть и  отпуске электроэнергии из сети  сетевой компании по уровням напряжений, используемых для ценообразовагния , потребителям электрической энергии и ТСО, присоединенным к сетям сетевой организации  (тыс кВт.ч.)</t>
  </si>
  <si>
    <t>Об объеме переданной электроэнергии по договорам оказания услуг по передаче электроэнергии потребителям сетевой организации в разрезе уровней напряжений, используемых для ценообразования (тыс. кВт.ч.)</t>
  </si>
  <si>
    <t>3.</t>
  </si>
  <si>
    <t>О потерях электроэнергии в сетях в сетях сетевой организации в абсолютном  выражении по уровням напряжения, используемым для целей ценообразования (тыс. кВт.ч.)</t>
  </si>
  <si>
    <t>4.</t>
  </si>
  <si>
    <t>О потерях электроэнергии в сетях в сетях сетевой организации в относительном  выражении по уровням напряжения, используемым для целей ценообразования (%)</t>
  </si>
  <si>
    <t>О размере фактических потерь, оплачиваемых покупателями при осуществлении расчетов за электрическую энергию по уровням напряжения  (тыс. кВт.ч.)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</si>
</sst>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-* #,##0.00_р_._-;\-* #,##0.00_р_._-;_-* &quot;-&quot;??_р_._-;_-@_-"/>
    <numFmt numFmtId="165" formatCode="#,##0.000"/>
    <numFmt numFmtId="166" formatCode="_-* #,##0.00[$€-1]_-;\-* #,##0.00[$€-1]_-;_-* &quot;-&quot;??[$€-1]_-"/>
    <numFmt numFmtId="167" formatCode="&quot;$&quot;#,##0_);[Red]\(&quot;$&quot;#,##0\)"/>
    <numFmt numFmtId="168" formatCode="#,##0.0"/>
    <numFmt numFmtId="169" formatCode="#,##0.0000"/>
  </numFmts>
  <fonts count="44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name val="Times New Roman"/>
      <family val="1"/>
      <charset val="204"/>
    </font>
    <font>
      <sz val="10"/>
      <name val="Helv"/>
    </font>
    <font>
      <sz val="10"/>
      <name val="Helv"/>
      <charset val="204"/>
    </font>
    <font>
      <sz val="8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Tahoma"/>
      <family val="2"/>
      <charset val="204"/>
    </font>
    <font>
      <sz val="10"/>
      <name val="MS Sans Serif"/>
      <family val="2"/>
      <charset val="204"/>
    </font>
    <font>
      <sz val="9"/>
      <name val="Tahoma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2"/>
      <name val="Arial"/>
      <family val="2"/>
      <charset val="204"/>
    </font>
    <font>
      <sz val="8"/>
      <name val="Helv"/>
      <charset val="204"/>
    </font>
    <font>
      <sz val="11"/>
      <name val="Tahoma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9"/>
      <color indexed="12"/>
      <name val="Arial Cyr"/>
      <charset val="204"/>
    </font>
    <font>
      <u/>
      <sz val="9"/>
      <color indexed="12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u/>
      <sz val="9"/>
      <color rgb="FF333399"/>
      <name val="Tahoma"/>
      <family val="2"/>
      <charset val="204"/>
    </font>
    <font>
      <b/>
      <sz val="14"/>
      <name val="Franklin Gothic Medium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9"/>
      <name val="Tahoma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9"/>
      <color indexed="11"/>
      <name val="Tahoma"/>
      <family val="2"/>
      <charset val="204"/>
    </font>
    <font>
      <sz val="10"/>
      <name val="Times New Roman"/>
      <family val="1"/>
      <charset val="204"/>
    </font>
    <font>
      <sz val="11"/>
      <color indexed="8"/>
      <name val="Calibri"/>
      <family val="2"/>
    </font>
    <font>
      <sz val="10"/>
      <name val="Arial"/>
      <family val="2"/>
      <charset val="204"/>
    </font>
    <font>
      <sz val="10"/>
      <color theme="1"/>
      <name val="Tahoma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  <bgColor indexed="64"/>
      </patternFill>
    </fill>
    <fill>
      <patternFill patternType="solid">
        <f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11"/>
        <bgColor indexed="64"/>
      </patternFill>
    </fill>
    <fill>
      <patternFill patternType="solid">
        <fgColor indexed="26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107">
    <xf numFmtId="0" fontId="0" fillId="0" borderId="0"/>
    <xf numFmtId="0" fontId="2" fillId="0" borderId="0"/>
    <xf numFmtId="0" fontId="4" fillId="0" borderId="0"/>
    <xf numFmtId="166" fontId="4" fillId="0" borderId="0"/>
    <xf numFmtId="0" fontId="5" fillId="0" borderId="0"/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9" fillId="0" borderId="2" applyNumberFormat="0" applyAlignment="0">
      <protection locked="0"/>
    </xf>
    <xf numFmtId="167" fontId="10" fillId="0" borderId="0" applyFont="0" applyFill="0" applyBorder="0" applyAlignment="0" applyProtection="0"/>
    <xf numFmtId="168" fontId="11" fillId="16" borderId="0">
      <protection locked="0"/>
    </xf>
    <xf numFmtId="0" fontId="12" fillId="0" borderId="0" applyFill="0" applyBorder="0" applyProtection="0">
      <alignment vertical="center"/>
    </xf>
    <xf numFmtId="165" fontId="11" fillId="16" borderId="0">
      <protection locked="0"/>
    </xf>
    <xf numFmtId="169" fontId="11" fillId="16" borderId="0"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9" fillId="17" borderId="2" applyNumberFormat="0" applyAlignment="0"/>
    <xf numFmtId="0" fontId="14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/>
    <xf numFmtId="0" fontId="16" fillId="0" borderId="0"/>
    <xf numFmtId="0" fontId="12" fillId="0" borderId="0" applyFill="0" applyBorder="0" applyProtection="0">
      <alignment vertical="center"/>
    </xf>
    <xf numFmtId="0" fontId="12" fillId="0" borderId="0" applyFill="0" applyBorder="0" applyProtection="0">
      <alignment vertical="center"/>
    </xf>
    <xf numFmtId="49" fontId="17" fillId="18" borderId="3" applyNumberFormat="0">
      <alignment horizontal="center" vertical="center"/>
    </xf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22" borderId="0" applyNumberFormat="0" applyBorder="0" applyAlignment="0" applyProtection="0"/>
    <xf numFmtId="0" fontId="18" fillId="7" borderId="2" applyNumberFormat="0" applyAlignment="0" applyProtection="0"/>
    <xf numFmtId="0" fontId="19" fillId="17" borderId="4" applyNumberFormat="0" applyAlignment="0" applyProtection="0"/>
    <xf numFmtId="0" fontId="20" fillId="17" borderId="2" applyNumberFormat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5" fillId="0" borderId="0" applyBorder="0">
      <alignment horizontal="center" vertical="center" wrapText="1"/>
    </xf>
    <xf numFmtId="0" fontId="26" fillId="0" borderId="5" applyNumberFormat="0" applyFill="0" applyAlignment="0" applyProtection="0"/>
    <xf numFmtId="0" fontId="27" fillId="0" borderId="6" applyNumberFormat="0" applyFill="0" applyAlignment="0" applyProtection="0"/>
    <xf numFmtId="0" fontId="28" fillId="0" borderId="7" applyNumberFormat="0" applyFill="0" applyAlignment="0" applyProtection="0"/>
    <xf numFmtId="0" fontId="28" fillId="0" borderId="0" applyNumberFormat="0" applyFill="0" applyBorder="0" applyAlignment="0" applyProtection="0"/>
    <xf numFmtId="0" fontId="29" fillId="0" borderId="8" applyBorder="0">
      <alignment horizontal="center" vertical="center" wrapText="1"/>
    </xf>
    <xf numFmtId="0" fontId="30" fillId="0" borderId="9" applyNumberFormat="0" applyFill="0" applyAlignment="0" applyProtection="0"/>
    <xf numFmtId="0" fontId="31" fillId="23" borderId="10" applyNumberFormat="0" applyAlignment="0" applyProtection="0"/>
    <xf numFmtId="0" fontId="32" fillId="0" borderId="0" applyNumberFormat="0" applyFill="0" applyBorder="0" applyAlignment="0" applyProtection="0"/>
    <xf numFmtId="0" fontId="33" fillId="24" borderId="0" applyNumberFormat="0" applyBorder="0" applyAlignment="0" applyProtection="0"/>
    <xf numFmtId="49" fontId="11" fillId="0" borderId="0" applyBorder="0">
      <alignment vertical="top"/>
    </xf>
    <xf numFmtId="0" fontId="1" fillId="0" borderId="0"/>
    <xf numFmtId="0" fontId="1" fillId="0" borderId="0"/>
    <xf numFmtId="0" fontId="34" fillId="25" borderId="0" applyNumberFormat="0" applyBorder="0" applyAlignment="0">
      <alignment horizontal="left" vertical="center"/>
    </xf>
    <xf numFmtId="0" fontId="1" fillId="0" borderId="0"/>
    <xf numFmtId="0" fontId="35" fillId="0" borderId="0"/>
    <xf numFmtId="0" fontId="36" fillId="0" borderId="0"/>
    <xf numFmtId="49" fontId="11" fillId="25" borderId="0" applyBorder="0">
      <alignment vertical="top"/>
    </xf>
    <xf numFmtId="0" fontId="37" fillId="0" borderId="0" applyNumberFormat="0" applyFont="0" applyFill="0" applyBorder="0" applyAlignment="0" applyProtection="0">
      <alignment vertical="top"/>
    </xf>
    <xf numFmtId="0" fontId="38" fillId="0" borderId="0"/>
    <xf numFmtId="0" fontId="2" fillId="0" borderId="0"/>
    <xf numFmtId="0" fontId="11" fillId="0" borderId="0">
      <alignment horizontal="left" vertical="center"/>
    </xf>
    <xf numFmtId="0" fontId="39" fillId="3" borderId="0" applyNumberFormat="0" applyBorder="0" applyAlignment="0" applyProtection="0"/>
    <xf numFmtId="0" fontId="40" fillId="0" borderId="0" applyNumberFormat="0" applyFill="0" applyBorder="0" applyAlignment="0" applyProtection="0"/>
    <xf numFmtId="0" fontId="2" fillId="26" borderId="11" applyNumberFormat="0" applyFont="0" applyAlignment="0" applyProtection="0"/>
    <xf numFmtId="0" fontId="41" fillId="0" borderId="12" applyNumberFormat="0" applyFill="0" applyAlignment="0" applyProtection="0"/>
    <xf numFmtId="0" fontId="42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43" fillId="4" borderId="0" applyNumberFormat="0" applyBorder="0" applyAlignment="0" applyProtection="0"/>
    <xf numFmtId="0" fontId="30" fillId="0" borderId="9" applyNumberFormat="0" applyFill="0" applyAlignment="0" applyProtection="0"/>
    <xf numFmtId="0" fontId="18" fillId="7" borderId="2" applyNumberFormat="0" applyAlignment="0" applyProtection="0"/>
    <xf numFmtId="0" fontId="39" fillId="3" borderId="0" applyNumberFormat="0" applyBorder="0" applyAlignment="0" applyProtection="0"/>
    <xf numFmtId="0" fontId="8" fillId="21" borderId="0" applyNumberFormat="0" applyBorder="0" applyAlignment="0" applyProtection="0"/>
    <xf numFmtId="0" fontId="40" fillId="0" borderId="0" applyNumberFormat="0" applyFill="0" applyBorder="0" applyAlignment="0" applyProtection="0"/>
    <xf numFmtId="0" fontId="7" fillId="26" borderId="11" applyNumberFormat="0" applyFont="0" applyAlignment="0" applyProtection="0"/>
    <xf numFmtId="0" fontId="20" fillId="17" borderId="2" applyNumberFormat="0" applyAlignment="0" applyProtection="0"/>
    <xf numFmtId="0" fontId="28" fillId="0" borderId="7" applyNumberFormat="0" applyFill="0" applyAlignment="0" applyProtection="0"/>
    <xf numFmtId="0" fontId="2" fillId="0" borderId="0"/>
    <xf numFmtId="0" fontId="8" fillId="14" borderId="0" applyNumberFormat="0" applyBorder="0" applyAlignment="0" applyProtection="0"/>
    <xf numFmtId="0" fontId="7" fillId="0" borderId="0"/>
    <xf numFmtId="0" fontId="41" fillId="0" borderId="12" applyNumberFormat="0" applyFill="0" applyAlignment="0" applyProtection="0"/>
    <xf numFmtId="0" fontId="31" fillId="23" borderId="10" applyNumberFormat="0" applyAlignment="0" applyProtection="0"/>
    <xf numFmtId="0" fontId="42" fillId="0" borderId="0" applyNumberFormat="0" applyFill="0" applyBorder="0" applyAlignment="0" applyProtection="0"/>
  </cellStyleXfs>
  <cellXfs count="10">
    <xf numFmtId="0" fontId="0" fillId="0" borderId="0" xfId="0"/>
    <xf numFmtId="0" fontId="3" fillId="0" borderId="1" xfId="1" applyFont="1" applyBorder="1" applyAlignment="1">
      <alignment horizontal="left" wrapText="1"/>
    </xf>
    <xf numFmtId="0" fontId="3" fillId="0" borderId="1" xfId="1" applyFont="1" applyBorder="1" applyAlignment="1">
      <alignment horizontal="center" vertical="center" wrapText="1"/>
    </xf>
    <xf numFmtId="165" fontId="3" fillId="0" borderId="1" xfId="1" applyNumberFormat="1" applyFont="1" applyBorder="1" applyAlignment="1">
      <alignment horizontal="center"/>
    </xf>
    <xf numFmtId="0" fontId="3" fillId="0" borderId="1" xfId="1" applyFont="1" applyBorder="1" applyAlignment="1">
      <alignment horizontal="center"/>
    </xf>
    <xf numFmtId="0" fontId="3" fillId="0" borderId="1" xfId="1" applyFont="1" applyBorder="1" applyAlignment="1">
      <alignment wrapText="1"/>
    </xf>
    <xf numFmtId="165" fontId="3" fillId="0" borderId="1" xfId="1" applyNumberFormat="1" applyFont="1" applyBorder="1"/>
    <xf numFmtId="2" fontId="3" fillId="0" borderId="1" xfId="1" applyNumberFormat="1" applyFont="1" applyBorder="1"/>
    <xf numFmtId="165" fontId="0" fillId="0" borderId="0" xfId="0" applyNumberFormat="1"/>
    <xf numFmtId="0" fontId="3" fillId="0" borderId="0" xfId="1" applyFont="1" applyBorder="1" applyAlignment="1">
      <alignment horizontal="left" vertical="center" wrapText="1"/>
    </xf>
  </cellXfs>
  <cellStyles count="107">
    <cellStyle name=" 1" xfId="2"/>
    <cellStyle name=" 1 2" xfId="3"/>
    <cellStyle name=" 1_Stage1" xfId="4"/>
    <cellStyle name="_Model_RAB Мой_PR.PROG.WARM.NOTCOMBI.2012.2.16_v1.4(04.04.11) " xfId="5"/>
    <cellStyle name="_Model_RAB Мой_Книга2_PR.PROG.WARM.NOTCOMBI.2012.2.16_v1.4(04.04.11) " xfId="6"/>
    <cellStyle name="_Model_RAB_MRSK_svod_PR.PROG.WARM.NOTCOMBI.2012.2.16_v1.4(04.04.11) " xfId="7"/>
    <cellStyle name="_Model_RAB_MRSK_svod_Книга2_PR.PROG.WARM.NOTCOMBI.2012.2.16_v1.4(04.04.11) " xfId="8"/>
    <cellStyle name="_МОДЕЛЬ_1 (2)_PR.PROG.WARM.NOTCOMBI.2012.2.16_v1.4(04.04.11) " xfId="9"/>
    <cellStyle name="_МОДЕЛЬ_1 (2)_Книга2_PR.PROG.WARM.NOTCOMBI.2012.2.16_v1.4(04.04.11) " xfId="10"/>
    <cellStyle name="_пр 5 тариф RAB_PR.PROG.WARM.NOTCOMBI.2012.2.16_v1.4(04.04.11) " xfId="11"/>
    <cellStyle name="_пр 5 тариф RAB_Книга2_PR.PROG.WARM.NOTCOMBI.2012.2.16_v1.4(04.04.11) " xfId="12"/>
    <cellStyle name="_Расчет RAB_22072008_PR.PROG.WARM.NOTCOMBI.2012.2.16_v1.4(04.04.11) " xfId="13"/>
    <cellStyle name="_Расчет RAB_22072008_Книга2_PR.PROG.WARM.NOTCOMBI.2012.2.16_v1.4(04.04.11) " xfId="14"/>
    <cellStyle name="_Расчет RAB_Лен и МОЭСК_с 2010 года_14.04.2009_со сглаж_version 3.0_без ФСК_PR.PROG.WARM.NOTCOMBI.2012.2.16_v1.4(04.04.11) " xfId="15"/>
    <cellStyle name="_Расчет RAB_Лен и МОЭСК_с 2010 года_14.04.2009_со сглаж_version 3.0_без ФСК_Книга2_PR.PROG.WARM.NOTCOMBI.2012.2.16_v1.4(04.04.11) " xfId="16"/>
    <cellStyle name="20% - Акцент1 2" xfId="17"/>
    <cellStyle name="20% - Акцент2 2" xfId="18"/>
    <cellStyle name="20% - Акцент3 2" xfId="19"/>
    <cellStyle name="20% - Акцент4 2" xfId="20"/>
    <cellStyle name="20% - Акцент5 2" xfId="21"/>
    <cellStyle name="20% - Акцент6 2" xfId="22"/>
    <cellStyle name="40% - Акцент1 2" xfId="23"/>
    <cellStyle name="40% - Акцент2 2" xfId="24"/>
    <cellStyle name="40% - Акцент3 2" xfId="25"/>
    <cellStyle name="40% - Акцент4 2" xfId="26"/>
    <cellStyle name="40% - Акцент5 2" xfId="27"/>
    <cellStyle name="40% - Акцент6 2" xfId="28"/>
    <cellStyle name="60% - Акцент1 2" xfId="29"/>
    <cellStyle name="60% - Акцент2 2" xfId="30"/>
    <cellStyle name="60% - Акцент3 2" xfId="31"/>
    <cellStyle name="60% - Акцент4 2" xfId="32"/>
    <cellStyle name="60% - Акцент5 2" xfId="33"/>
    <cellStyle name="60% - Акцент6 2" xfId="34"/>
    <cellStyle name="Cells 2" xfId="35"/>
    <cellStyle name="Currency [0]" xfId="36"/>
    <cellStyle name="currency1" xfId="37"/>
    <cellStyle name="Currency2" xfId="38"/>
    <cellStyle name="currency3" xfId="39"/>
    <cellStyle name="currency4" xfId="40"/>
    <cellStyle name="Followed Hyperlink" xfId="41"/>
    <cellStyle name="Header 3" xfId="42"/>
    <cellStyle name="Hyperlink" xfId="43"/>
    <cellStyle name="normal" xfId="44"/>
    <cellStyle name="Normal1" xfId="45"/>
    <cellStyle name="Normal2" xfId="46"/>
    <cellStyle name="Percent1" xfId="47"/>
    <cellStyle name="Title 4" xfId="48"/>
    <cellStyle name="Акцент1 2" xfId="49"/>
    <cellStyle name="Акцент2 2" xfId="50"/>
    <cellStyle name="Акцент3 2" xfId="51"/>
    <cellStyle name="Акцент4 2" xfId="52"/>
    <cellStyle name="Акцент5 2" xfId="53"/>
    <cellStyle name="Акцент6 2" xfId="54"/>
    <cellStyle name="Ввод  2" xfId="55"/>
    <cellStyle name="Вывод 2" xfId="56"/>
    <cellStyle name="Вычисление 2" xfId="57"/>
    <cellStyle name="Гиперссылка 2" xfId="58"/>
    <cellStyle name="Гиперссылка 2 2 2" xfId="59"/>
    <cellStyle name="Гиперссылка 3" xfId="60"/>
    <cellStyle name="Гиперссылка 4 6" xfId="61"/>
    <cellStyle name="Гиперссылка 5" xfId="62"/>
    <cellStyle name="Заголовок" xfId="63"/>
    <cellStyle name="Заголовок 1 2" xfId="64"/>
    <cellStyle name="Заголовок 2 2" xfId="65"/>
    <cellStyle name="Заголовок 3 2" xfId="66"/>
    <cellStyle name="Заголовок 4 2" xfId="67"/>
    <cellStyle name="ЗаголовокСтолбца" xfId="68"/>
    <cellStyle name="Итог 2" xfId="69"/>
    <cellStyle name="Контрольная ячейка 2" xfId="70"/>
    <cellStyle name="Название 2" xfId="71"/>
    <cellStyle name="Нейтральный 2" xfId="72"/>
    <cellStyle name="Обычный" xfId="0" builtinId="0"/>
    <cellStyle name="Обычный 10" xfId="73"/>
    <cellStyle name="Обычный 11" xfId="74"/>
    <cellStyle name="Обычный 12 3 2" xfId="75"/>
    <cellStyle name="Обычный 2" xfId="1"/>
    <cellStyle name="Обычный 2 14" xfId="76"/>
    <cellStyle name="Обычный 2 2" xfId="77"/>
    <cellStyle name="Обычный 2 3" xfId="78"/>
    <cellStyle name="Обычный 3" xfId="79"/>
    <cellStyle name="Обычный 3 3 2" xfId="80"/>
    <cellStyle name="Обычный 32" xfId="81"/>
    <cellStyle name="Обычный 4" xfId="82"/>
    <cellStyle name="Обычный 5" xfId="83"/>
    <cellStyle name="Обычный 6" xfId="84"/>
    <cellStyle name="Плохой 2" xfId="85"/>
    <cellStyle name="Пояснение 2" xfId="86"/>
    <cellStyle name="Примечание 2" xfId="87"/>
    <cellStyle name="Связанная ячейка 2" xfId="88"/>
    <cellStyle name="Текст предупреждения 2" xfId="89"/>
    <cellStyle name="Финансовый 2" xfId="90"/>
    <cellStyle name="Финансовый 2 2" xfId="91"/>
    <cellStyle name="Хороший 2" xfId="92"/>
    <cellStyle name="㼿" xfId="93"/>
    <cellStyle name="㼿?" xfId="94"/>
    <cellStyle name="㼿? 2" xfId="95"/>
    <cellStyle name="㼿㼿" xfId="96"/>
    <cellStyle name="㼿㼿 2" xfId="97"/>
    <cellStyle name="㼿㼿?" xfId="98"/>
    <cellStyle name="㼿㼿? 2" xfId="99"/>
    <cellStyle name="㼿㼿㼿" xfId="100"/>
    <cellStyle name="㼿㼿㼿 2" xfId="101"/>
    <cellStyle name="㼿㼿㼿?" xfId="102"/>
    <cellStyle name="㼿㼿㼿? 2" xfId="103"/>
    <cellStyle name="㼿㼿㼿㼿" xfId="104"/>
    <cellStyle name="㼿㼿㼿㼿?" xfId="105"/>
    <cellStyle name="㼿㼿㼿㼿㼿" xfId="10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9"/>
  <sheetViews>
    <sheetView tabSelected="1" workbookViewId="0">
      <selection activeCell="B6" sqref="B6"/>
    </sheetView>
  </sheetViews>
  <sheetFormatPr defaultRowHeight="15"/>
  <cols>
    <col min="2" max="2" width="63.28515625" customWidth="1"/>
    <col min="3" max="3" width="12.5703125" bestFit="1" customWidth="1"/>
    <col min="4" max="4" width="10" bestFit="1" customWidth="1"/>
    <col min="5" max="6" width="11" bestFit="1" customWidth="1"/>
    <col min="7" max="7" width="12.5703125" bestFit="1" customWidth="1"/>
    <col min="8" max="8" width="16.42578125" customWidth="1"/>
  </cols>
  <sheetData>
    <row r="2" spans="1:8">
      <c r="A2" s="9" t="s">
        <v>0</v>
      </c>
      <c r="B2" s="9"/>
      <c r="C2" s="9"/>
      <c r="D2" s="9"/>
      <c r="E2" s="9"/>
      <c r="F2" s="9"/>
      <c r="G2" s="9"/>
    </row>
    <row r="3" spans="1:8">
      <c r="A3" s="9" t="s">
        <v>1</v>
      </c>
      <c r="B3" s="9"/>
      <c r="C3" s="9"/>
      <c r="D3" s="9"/>
      <c r="E3" s="9"/>
      <c r="F3" s="9"/>
      <c r="G3" s="9"/>
    </row>
    <row r="4" spans="1:8">
      <c r="A4" s="1" t="s">
        <v>2</v>
      </c>
      <c r="B4" s="2" t="s">
        <v>3</v>
      </c>
      <c r="C4" s="3" t="s">
        <v>4</v>
      </c>
      <c r="D4" s="3" t="s">
        <v>5</v>
      </c>
      <c r="E4" s="3" t="s">
        <v>6</v>
      </c>
      <c r="F4" s="3" t="s">
        <v>7</v>
      </c>
      <c r="G4" s="4" t="s">
        <v>8</v>
      </c>
    </row>
    <row r="5" spans="1:8" ht="60">
      <c r="A5" s="1" t="s">
        <v>9</v>
      </c>
      <c r="B5" s="5" t="s">
        <v>10</v>
      </c>
      <c r="C5" s="6">
        <v>1132954.7315814521</v>
      </c>
      <c r="D5" s="6">
        <v>26105.621000000003</v>
      </c>
      <c r="E5" s="6">
        <v>20746.925999999999</v>
      </c>
      <c r="F5" s="6">
        <v>147.86100000000002</v>
      </c>
      <c r="G5" s="6">
        <f>SUM(C5:F5)</f>
        <v>1179955.1395814521</v>
      </c>
    </row>
    <row r="6" spans="1:8" ht="60">
      <c r="A6" s="1">
        <v>2</v>
      </c>
      <c r="B6" s="5" t="s">
        <v>11</v>
      </c>
      <c r="C6" s="6">
        <v>2412.415</v>
      </c>
      <c r="D6" s="6">
        <v>0</v>
      </c>
      <c r="E6" s="6">
        <v>475707.68099999998</v>
      </c>
      <c r="F6" s="6">
        <v>541575.35699999996</v>
      </c>
      <c r="G6" s="6">
        <f>SUM(C6:F6)</f>
        <v>1019695.453</v>
      </c>
    </row>
    <row r="7" spans="1:8" ht="45">
      <c r="A7" s="1" t="s">
        <v>12</v>
      </c>
      <c r="B7" s="5" t="s">
        <v>13</v>
      </c>
      <c r="C7" s="6">
        <v>0</v>
      </c>
      <c r="D7" s="6">
        <v>0</v>
      </c>
      <c r="E7" s="6">
        <v>72645.263481451664</v>
      </c>
      <c r="F7" s="6">
        <v>87614.423100000131</v>
      </c>
      <c r="G7" s="6">
        <f t="shared" ref="G7:G9" si="0">SUM(C7:F7)</f>
        <v>160259.6865814518</v>
      </c>
      <c r="H7" s="8"/>
    </row>
    <row r="8" spans="1:8" ht="45">
      <c r="A8" s="1" t="s">
        <v>14</v>
      </c>
      <c r="B8" s="5" t="s">
        <v>15</v>
      </c>
      <c r="C8" s="7">
        <v>0</v>
      </c>
      <c r="D8" s="7">
        <v>0</v>
      </c>
      <c r="E8" s="7">
        <v>6.3000000033282637</v>
      </c>
      <c r="F8" s="7">
        <v>12.22155180192023</v>
      </c>
      <c r="G8" s="7">
        <f>G7/G5*100</f>
        <v>13.581845716464978</v>
      </c>
    </row>
    <row r="9" spans="1:8" ht="45">
      <c r="A9" s="1">
        <v>5</v>
      </c>
      <c r="B9" s="5" t="s">
        <v>16</v>
      </c>
      <c r="C9" s="6">
        <v>0</v>
      </c>
      <c r="D9" s="6">
        <v>0</v>
      </c>
      <c r="E9" s="6">
        <v>5100.6540000000005</v>
      </c>
      <c r="F9" s="6">
        <f>G9-E9</f>
        <v>4122.51</v>
      </c>
      <c r="G9" s="6">
        <v>9223.1640000000007</v>
      </c>
    </row>
  </sheetData>
  <mergeCells count="2">
    <mergeCell ref="A2:G2"/>
    <mergeCell ref="A3:G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Баланс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Мельников Дмитрий Алексеевич</dc:creator>
  <cp:lastModifiedBy>Савкова Галина Николаевна</cp:lastModifiedBy>
  <dcterms:created xsi:type="dcterms:W3CDTF">2018-02-20T12:33:47Z</dcterms:created>
  <dcterms:modified xsi:type="dcterms:W3CDTF">2019-02-21T07:56:01Z</dcterms:modified>
</cp:coreProperties>
</file>